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0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<sst xmlns="http://schemas.openxmlformats.org/spreadsheetml/2006/main" count="1003" uniqueCount="427">
  <si>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</si>
  <si>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</si>
  <si>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</si>
  <si>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</si>
  <si>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</si>
  <si>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</si>
  <si>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</si>
  <si>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</si>
  <si>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</si>
  <si>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</si>
  <si>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</si>
  <si>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</si>
  <si>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</si>
  <si>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</si>
  <si>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</si>
  <si>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</si>
  <si>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</si>
  <si>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</si>
  <si>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</si>
  <si>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</si>
  <si>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</si>
  <si>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</si>
  <si>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</si>
  <si>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</si>
  <si>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</si>
  <si>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</si>
  <si>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</si>
  <si>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</si>
  <si>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</si>
  <si>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</si>
  <si>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</si>
  <si>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</si>
  <si>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</si>
  <si>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</si>
  <si>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</si>
  <si>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</si>
  <si>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</si>
  <si>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</si>
  <si>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</si>
  <si>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</si>
  <si>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</si>
  <si>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</si>
  <si>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</si>
  <si>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</si>
  <si>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</si>
  <si>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</si>
  <si>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</si>
  <si>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</si>
  <si>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</si>
  <si>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</si>
  <si>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</si>
  <si>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</si>
  <si>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</si>
  <si>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</si>
  <si>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</si>
  <si>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</si>
  <si>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</si>
  <si>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</si>
  <si>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</si>
  <si>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</si>
  <si>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</si>
  <si>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</si>
  <si>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</si>
  <si>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</si>
  <si>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</si>
  <si>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</si>
  <si>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</si>
  <si>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</si>
  <si>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</si>
  <si>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</si>
  <si>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</si>
  <si>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</si>
  <si>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</si>
  <si>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</si>
  <si>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</si>
  <si>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</si>
  <si>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</si>
  <si>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</si>
  <si>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</si>
  <si>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</si>
  <si>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</si>
  <si>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</si>
  <si>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</si>
  <si>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</si>
  <si>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</si>
  <si>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</si>
  <si>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</si>
  <si>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</si>
  <si>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</si>
  <si>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</si>
  <si>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</si>
  <si>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</si>
  <si>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</si>
  <si>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</si>
  <si>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</si>
  <si>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</si>
  <si>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</si>
  <si>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</si>
  <si>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</si>
  <si>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</si>
  <si>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</si>
  <si>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</si>
  <si>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</si>
  <si>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</si>
  <si>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</si>
  <si>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</si>
  <si>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</si>
  <si>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</si>
  <si>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</si>
  <si>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</si>
  <si>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</si>
  <si>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</si>
  <si>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</si>
  <si>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</si>
  <si>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</si>
  <si>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</si>
  <si>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</si>
  <si>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</si>
  <si>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</si>
  <si>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</si>
  <si>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</si>
  <si>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</si>
  <si>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</si>
  <si>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</si>
  <si>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</si>
  <si>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</si>
  <si>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</si>
  <si>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</si>
  <si>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</si>
  <si>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</si>
  <si>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</si>
  <si>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</si>
  <si>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</si>
  <si>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</si>
  <si>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</si>
  <si>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</si>
  <si>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</si>
  <si>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</si>
  <si>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</si>
  <si>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</si>
  <si>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</si>
  <si>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</si>
  <si>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</si>
  <si>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</si>
  <si>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</si>
  <si>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</si>
  <si>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</si>
  <si>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</si>
  <si>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</si>
  <si>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</si>
  <si>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</si>
  <si>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</si>
  <si>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</si>
  <si>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</si>
  <si>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</si>
  <si>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</si>
  <si>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</si>
  <si>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</si>
  <si>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</si>
  <si>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</si>
  <si>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</si>
  <si>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</si>
  <si>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</si>
  <si>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</si>
  <si>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</si>
  <si>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</si>
  <si>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</si>
  <si>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</si>
  <si>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</si>
  <si>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</si>
  <si>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</si>
  <si>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</si>
  <si>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</si>
  <si>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</si>
  <si>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</si>
  <si>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</si>
  <si>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</si>
  <si>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</si>
  <si>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</si>
  <si>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</si>
  <si>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</si>
  <si>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</si>
  <si>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</si>
  <si>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</si>
  <si>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</si>
  <si>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</si>
  <si>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</si>
  <si>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</si>
  <si>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</si>
  <si>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</si>
  <si>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</si>
  <si>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</si>
  <si>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SAYGO SPA </t>
  </si>
  <si>
    <t xml:space="preserve">BUSINESS CONSULTING GROUP LIMITADA </t>
  </si>
  <si>
    <t>FONDO DE PENSIONES CUPRUM</t>
  </si>
  <si>
    <t>154761721</t>
  </si>
  <si>
    <t>763121186</t>
  </si>
  <si>
    <t>764333098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</si>
  <si>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</si>
  <si>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</si>
  <si>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</si>
  <si>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</si>
  <si>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</si>
  <si>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</si>
  <si>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</si>
  <si>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</si>
  <si>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</si>
  <si>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</si>
  <si>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</si>
  <si>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</si>
  <si>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</si>
  <si>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</si>
  <si>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</si>
  <si>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</si>
  <si>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</si>
  <si>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</si>
  <si>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</si>
  <si>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</si>
  <si>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</si>
  <si>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</si>
  <si>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</si>
  <si>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762198045</t>
  </si>
  <si>
    <t xml:space="preserve">CENTRAL DE ABASTECIMIENTO LIMITADA </t>
  </si>
  <si>
    <t>969814706</t>
  </si>
  <si>
    <t>CONVERSIONES SAN JOSE</t>
  </si>
  <si>
    <t>969860708</t>
  </si>
  <si>
    <t xml:space="preserve">PARACLINICS 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</si>
  <si>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</si>
  <si>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</si>
  <si>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</si>
  <si>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</si>
  <si>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</si>
  <si>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</si>
  <si>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</si>
  <si>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</si>
  <si>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</si>
  <si>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</si>
  <si>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765925649</t>
  </si>
  <si>
    <t xml:space="preserve">VERGARA, ELGUETA Y COMPAÑIA LTDA. </t>
  </si>
  <si>
    <t>762422492</t>
  </si>
  <si>
    <t xml:space="preserve">INDUSLAB S.P.A. </t>
  </si>
  <si>
    <t>786158508</t>
  </si>
  <si>
    <t xml:space="preserve">IMPORTADORA DE EQUIPOS MEDICOS LTDA </t>
  </si>
  <si>
    <t>896293001</t>
  </si>
  <si>
    <t xml:space="preserve">VIDEOCORP INGENIERIA Y TELECOMUNICACIONES S.A. </t>
  </si>
  <si>
    <t>766817815</t>
  </si>
  <si>
    <t xml:space="preserve">PRODUCCION DE EVENTOS CLAUDIA LISBOA GONZALEZ E.I.R.L </t>
  </si>
  <si>
    <t>771908802</t>
  </si>
  <si>
    <t>SOCIEDAD IMPORTADORA OPTIVISION LTDA.</t>
  </si>
  <si>
    <t>84563889</t>
  </si>
  <si>
    <t xml:space="preserve">HECTOR URIBE PALMA </t>
  </si>
  <si>
    <t>SEIGARD CHILE</t>
  </si>
  <si>
    <t xml:space="preserve">AIL ASESORIAS Y CONSULTORIAS LTDA. </t>
  </si>
  <si>
    <t>766885845</t>
  </si>
  <si>
    <t xml:space="preserve">ARNOLD SECURITY SPA </t>
  </si>
  <si>
    <t>760719811</t>
  </si>
  <si>
    <t xml:space="preserve">IMPROFAR LIMITADA </t>
  </si>
  <si>
    <t>762804948</t>
  </si>
  <si>
    <t xml:space="preserve">MEDBIOTEC SOCIEDAD POR ACCIONES </t>
  </si>
  <si>
    <t>764402189</t>
  </si>
  <si>
    <t xml:space="preserve">COMERCIAL I-SENS CHILE SPA </t>
  </si>
  <si>
    <t>776429309</t>
  </si>
  <si>
    <t>ENERO</t>
  </si>
  <si>
    <t>776299804</t>
  </si>
  <si>
    <t xml:space="preserve">PATTERN CAPACITACION LIMITADA </t>
  </si>
  <si>
    <t>140708925</t>
  </si>
  <si>
    <t xml:space="preserve">ROSA IRENE FLORES RODRIGUEZ </t>
  </si>
  <si>
    <t>616084046</t>
  </si>
  <si>
    <t xml:space="preserve">INSTITUTO NACIONAL DEL CANCER </t>
  </si>
  <si>
    <t>83002400K</t>
  </si>
  <si>
    <t xml:space="preserve">NOVARTIS CHILE S.A. </t>
  </si>
  <si>
    <t>Resumen de Enero</t>
  </si>
  <si>
    <t>01/01/2019 Al 31/01/2019</t>
  </si>
  <si>
    <t>Saldo al  31/01/2019</t>
  </si>
  <si>
    <t>Saldo Periodos Anteriores  01/01/2019</t>
  </si>
  <si>
    <t>SERGIO CONTRERAS</t>
  </si>
  <si>
    <t>31/12/2018</t>
  </si>
  <si>
    <t>132401446</t>
  </si>
  <si>
    <t xml:space="preserve">MARCO ANTONIO HERRERA GARCIA REPUESTOS HERRERA </t>
  </si>
  <si>
    <t>138882829</t>
  </si>
  <si>
    <t xml:space="preserve">GONZALO RODRIGO RAMIREZ PINTO </t>
  </si>
  <si>
    <t>183299379</t>
  </si>
  <si>
    <t xml:space="preserve">NINOSKA ESTEFANIA SUAREZ DAZA </t>
  </si>
  <si>
    <t>709542001</t>
  </si>
  <si>
    <t>760624942</t>
  </si>
  <si>
    <t xml:space="preserve">SYSTECH CHILE LIMITADA </t>
  </si>
  <si>
    <t>760898503</t>
  </si>
  <si>
    <t>SOC. DE SISTEMAS DE GESTION APRENDIZAJE Y ADMINISTRACION LTD</t>
  </si>
  <si>
    <t>761565990</t>
  </si>
  <si>
    <t xml:space="preserve">CONSULTORIAS A. CAPACITACION Y PRODUCCIONES ITER CHILE LTDA </t>
  </si>
  <si>
    <t>762415976</t>
  </si>
  <si>
    <t xml:space="preserve">COMERCIAL JOTACAR </t>
  </si>
  <si>
    <t>762990199</t>
  </si>
  <si>
    <t>SOCIEDAD DE CAPACITACION Y ASISTENCIA TECNICA EDUCATIVA LIMI</t>
  </si>
  <si>
    <t>76400888K</t>
  </si>
  <si>
    <t xml:space="preserve">IMPORTADORA Y COMERCIAL JULIO CESAR LIZANA SANCHEZ E.I.R.L </t>
  </si>
  <si>
    <t>764781120</t>
  </si>
  <si>
    <t>VESNA FERRADA, ASESORIAS PREV., FINANCIERAS Y OTRAS E.I.R.L.</t>
  </si>
  <si>
    <t>764852923</t>
  </si>
  <si>
    <t xml:space="preserve">COMERCIALIZADORA DE CONTAINERS SPA </t>
  </si>
  <si>
    <t>777898205</t>
  </si>
  <si>
    <t xml:space="preserve">INVERSIONES ASESORIAS Y CAPACITACION CASTELLANO LIMITADA </t>
  </si>
  <si>
    <t>796685700</t>
  </si>
  <si>
    <t>JASA MUÑOZ E.I.R.L.</t>
  </si>
  <si>
    <t>10827185K</t>
  </si>
  <si>
    <t xml:space="preserve">RODRIGO ALFREDO CANALES ESPINOSA </t>
  </si>
  <si>
    <t>50745660K</t>
  </si>
  <si>
    <t>COMITE DE AGUA POTABLE EL LUCERO</t>
  </si>
  <si>
    <t>61339701</t>
  </si>
  <si>
    <t xml:space="preserve">DOROTHY SUSHINA ARNOLD DELGADO </t>
  </si>
  <si>
    <t>760121908</t>
  </si>
  <si>
    <t xml:space="preserve">FESTINA CHILE LIMITADA </t>
  </si>
  <si>
    <t>760201650</t>
  </si>
  <si>
    <t xml:space="preserve">IMPORTADORA Y EXPORTADORA BEIJING 2008 LTDA </t>
  </si>
  <si>
    <t>762382539</t>
  </si>
  <si>
    <t xml:space="preserve">EMPRESA EDUCACIONAL CLAUDIA ESTER NAVIA IBACETA E.I.R.L </t>
  </si>
  <si>
    <t>763582388</t>
  </si>
  <si>
    <t xml:space="preserve">INSUMOS DE COMPUTACION JOSE ENRIQUE URREA ROSALES E.I.R.L </t>
  </si>
  <si>
    <t>764061896</t>
  </si>
  <si>
    <t xml:space="preserve">TELECOMUNICACIONES RWHITE LIMITADA </t>
  </si>
  <si>
    <t>764398114</t>
  </si>
  <si>
    <t xml:space="preserve">IMPORTADORA Y EXPORTADORA HIPER ASIA II LIMITADA </t>
  </si>
  <si>
    <t>765051355</t>
  </si>
  <si>
    <t xml:space="preserve">SERVICIOS DE ASESORIAS, AUDITORIAS Y ESTUDIOS EN POLITICAS </t>
  </si>
  <si>
    <t>768837783</t>
  </si>
  <si>
    <t xml:space="preserve">ASESORIAS INTEGRALES VICTOR CALQUIN PERALTA E.I.R.L. </t>
  </si>
  <si>
    <t>771702902</t>
  </si>
  <si>
    <t xml:space="preserve">SANTIAGO IMPORT SPA </t>
  </si>
  <si>
    <t>773274304</t>
  </si>
  <si>
    <t xml:space="preserve">ADMINISTRADORA DE TURISMO ROSA AGUSTINA </t>
  </si>
  <si>
    <t>775952903</t>
  </si>
  <si>
    <t xml:space="preserve">AGUAMARKET Y COMPAÑIA LIMITADA </t>
  </si>
  <si>
    <t>79732700K</t>
  </si>
  <si>
    <t xml:space="preserve">MANUFACTURAS ELECTRONICAS DIGITALESY COMPUTACION LTDA </t>
  </si>
  <si>
    <t>827718009</t>
  </si>
  <si>
    <t xml:space="preserve">IMPORTADORA ORLEANS LTDA </t>
  </si>
  <si>
    <t>861321002</t>
  </si>
  <si>
    <t xml:space="preserve">DEMARKA S.A. </t>
  </si>
  <si>
    <t>866173001</t>
  </si>
  <si>
    <t xml:space="preserve">IMPORTADORA DE RESPUESTOS RACO S.A. </t>
  </si>
  <si>
    <t>930020001</t>
  </si>
  <si>
    <t>TALLERES GRAFICOS SMIRNOW S.A.</t>
  </si>
  <si>
    <t>931830007</t>
  </si>
  <si>
    <t xml:space="preserve">SANTILLANA DEL PACIFICO S.A </t>
  </si>
  <si>
    <t>967519405</t>
  </si>
  <si>
    <t xml:space="preserve">EDITORIAL DON BOSCO S.A </t>
  </si>
  <si>
    <t>97653119</t>
  </si>
  <si>
    <t xml:space="preserve">JAIME FELIPE VARGAS NUÑEZ </t>
  </si>
  <si>
    <t xml:space="preserve">EDUCACION </t>
  </si>
  <si>
    <t>118514629</t>
  </si>
  <si>
    <t xml:space="preserve">JUAN DIAZ CARREÑO </t>
  </si>
  <si>
    <t>52728126</t>
  </si>
  <si>
    <t xml:space="preserve">LUIS ARMANDO OLIVARES FLORES </t>
  </si>
  <si>
    <t>590514802</t>
  </si>
  <si>
    <t xml:space="preserve">BECTON DICKINSON DE CHILE </t>
  </si>
  <si>
    <t>616050001</t>
  </si>
  <si>
    <t xml:space="preserve">INSTITUTO DE SALUD PUBLICA DE CHILE </t>
  </si>
  <si>
    <t>7313143K</t>
  </si>
  <si>
    <t xml:space="preserve">PAULINA ARIAS RODRIGUEZ </t>
  </si>
  <si>
    <t>760429031</t>
  </si>
  <si>
    <t xml:space="preserve">MEDDICA LTDA. </t>
  </si>
  <si>
    <t>761748122</t>
  </si>
  <si>
    <t xml:space="preserve">MAURICIO ALFARO ALEGRIA PRODUCTOS MEDICOS EIRL </t>
  </si>
  <si>
    <t>761750925</t>
  </si>
  <si>
    <t xml:space="preserve">ASCEND LABORATORIES SPA </t>
  </si>
  <si>
    <t>761884247</t>
  </si>
  <si>
    <t xml:space="preserve">MP IMPORTADORA LIMITADA </t>
  </si>
  <si>
    <t>761913891</t>
  </si>
  <si>
    <t xml:space="preserve">SERVICIOS Y MAQUILA SERVICE LIMITADA </t>
  </si>
  <si>
    <t>765236258</t>
  </si>
  <si>
    <t xml:space="preserve">SERVIPLAGA SPA </t>
  </si>
  <si>
    <t>765421950</t>
  </si>
  <si>
    <t xml:space="preserve">IMPORTADORA Y DISTRIBUIDORA FILIPPO SPA </t>
  </si>
  <si>
    <t>766311121</t>
  </si>
  <si>
    <t xml:space="preserve">COMERCIAL JOMACAL LIMITADA </t>
  </si>
  <si>
    <t>766696309</t>
  </si>
  <si>
    <t xml:space="preserve">OPKO CHILE S.A. (EX PHARMA GENEXX S.A ) </t>
  </si>
  <si>
    <t>76707722K</t>
  </si>
  <si>
    <t xml:space="preserve">CONSTRUCCIONES DANILO FERNANDO PAREDES TOLEDO EIRL </t>
  </si>
  <si>
    <t>76747296K</t>
  </si>
  <si>
    <t xml:space="preserve">COMERCIAL HERMANOS M&amp;V Y COMPAÑIA LIMITADA </t>
  </si>
  <si>
    <t>773719209</t>
  </si>
  <si>
    <t>CLAN COMERCIALIZADORA LTDA.</t>
  </si>
  <si>
    <t>776623008</t>
  </si>
  <si>
    <t xml:space="preserve">INDUSTRIAL Y COM SAN DIEGO LTDA </t>
  </si>
  <si>
    <t>777006908</t>
  </si>
  <si>
    <t xml:space="preserve">ARTICULOS MEDICOS Y DE LABORATORIOS LTDA </t>
  </si>
  <si>
    <t>777814702</t>
  </si>
  <si>
    <t xml:space="preserve">DROGUERIA FARMOQUIMICA DEL PACIFICO LTDA </t>
  </si>
  <si>
    <t>78060400k</t>
  </si>
  <si>
    <t xml:space="preserve">IMPORTADORA DE PRODUCTOS MEDICOS LIMITADA </t>
  </si>
  <si>
    <t>788029403</t>
  </si>
  <si>
    <t xml:space="preserve">SOC COMERCIAL DISELEC LIMITADA </t>
  </si>
  <si>
    <t>788283105</t>
  </si>
  <si>
    <t xml:space="preserve">OLMOS Y COMPAÑIA LIMITADA </t>
  </si>
  <si>
    <t>795958509</t>
  </si>
  <si>
    <t>DENTAL LAVAL LTDA</t>
  </si>
  <si>
    <t>815026004</t>
  </si>
  <si>
    <t xml:space="preserve">ALGODONES BETA LTDA </t>
  </si>
  <si>
    <t>89912300K</t>
  </si>
  <si>
    <t xml:space="preserve">RICARDO RODRIGUEZ &amp; CIA LTDA </t>
  </si>
  <si>
    <t>916370008</t>
  </si>
  <si>
    <t xml:space="preserve">LABORATORIOS RECALCINE S.A. </t>
  </si>
  <si>
    <t>936400000</t>
  </si>
  <si>
    <t xml:space="preserve">INDUSTRIAS MECANICA Y PLASTICAS ALUPLAST </t>
  </si>
  <si>
    <t>945440007</t>
  </si>
  <si>
    <t>PHARMA INVESTI DE CHILE S.A.</t>
  </si>
  <si>
    <t>960260007</t>
  </si>
  <si>
    <t>CHEMOPHARMA S.A.</t>
  </si>
  <si>
    <t>965156607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</si>
  <si>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</si>
  <si>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</si>
  <si>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</si>
  <si>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</si>
  <si>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</si>
  <si>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>968154907</t>
  </si>
  <si>
    <t xml:space="preserve">TEAM GRAFF SOCIEDAD ANONIMA </t>
  </si>
  <si>
    <t>968821407</t>
  </si>
  <si>
    <t xml:space="preserve">MELMAN S.A. </t>
  </si>
  <si>
    <t>968942301</t>
  </si>
  <si>
    <t xml:space="preserve">SILPAK S.A. </t>
  </si>
  <si>
    <t>995226200</t>
  </si>
  <si>
    <t xml:space="preserve">LABORATORIO D &amp; M PHARMA LTDA. </t>
  </si>
  <si>
    <t>995418908</t>
  </si>
  <si>
    <t xml:space="preserve">INVERSIONES PMG S.A. </t>
  </si>
  <si>
    <t>SALUD</t>
  </si>
  <si>
    <t xml:space="preserve"> Saldo 31/01/2019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</si>
</sst>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/>
    </xf>
    <xf numFmtId="171" fontId="0" fillId="0" borderId="11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0" xfId="48" applyNumberFormat="1" applyFont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15.00390625" style="34" customWidth="1"/>
    <col min="2" max="2" width="13.00390625" style="34" bestFit="1" customWidth="1"/>
    <col min="3" max="3" width="17.00390625" style="34" bestFit="1" customWidth="1"/>
    <col min="4" max="4" width="23.28125" style="34" bestFit="1" customWidth="1"/>
    <col min="5" max="12" width="15.00390625" style="34" customWidth="1"/>
    <col min="13" max="15" width="15.00390625" style="37" customWidth="1"/>
    <col min="16" max="16384" width="11.421875" style="34" customWidth="1"/>
  </cols>
  <sheetData>
    <row r="1" ht="15">
      <c r="B1" s="33" t="s">
        <v>262</v>
      </c>
    </row>
    <row r="2" spans="2:4" ht="15">
      <c r="B2" s="55" t="s">
        <v>29</v>
      </c>
      <c r="C2" s="53" t="s">
        <v>26</v>
      </c>
      <c r="D2" s="54" t="s">
        <v>27</v>
      </c>
    </row>
    <row r="3" spans="2:4" ht="15">
      <c r="B3" s="55"/>
      <c r="C3" s="53"/>
      <c r="D3" s="54"/>
    </row>
    <row r="4" spans="2:7" ht="15">
      <c r="B4" s="35" t="s">
        <v>12</v>
      </c>
      <c r="C4" s="42">
        <v>1275950</v>
      </c>
      <c r="D4" s="48">
        <v>316661</v>
      </c>
      <c r="G4" s="36"/>
    </row>
    <row r="5" spans="2:7" ht="15">
      <c r="B5" s="35" t="s">
        <v>20</v>
      </c>
      <c r="C5" s="47">
        <v>0</v>
      </c>
      <c r="D5" s="48">
        <v>2087235</v>
      </c>
      <c r="G5" s="36"/>
    </row>
    <row r="6" spans="2:7" ht="15">
      <c r="B6" s="35" t="s">
        <v>21</v>
      </c>
      <c r="C6" s="47">
        <v>4970190</v>
      </c>
      <c r="D6" s="48">
        <v>4000174</v>
      </c>
      <c r="G6" s="36"/>
    </row>
    <row r="7" spans="2:7" ht="15">
      <c r="B7" s="38" t="s">
        <v>28</v>
      </c>
      <c r="C7" s="43">
        <f>SUM(C4:C6)</f>
        <v>6246140</v>
      </c>
      <c r="D7" s="39">
        <f>SUM(D4:D6)</f>
        <v>6404070</v>
      </c>
      <c r="G7" s="36"/>
    </row>
    <row r="8" spans="4:7" ht="15">
      <c r="D8" s="37"/>
      <c r="G8" s="36"/>
    </row>
    <row r="11" spans="6:8" ht="15">
      <c r="F11" s="37"/>
      <c r="G11" s="37"/>
      <c r="H11" s="40"/>
    </row>
    <row r="13" ht="15">
      <c r="E13" s="41"/>
    </row>
    <row r="17" ht="15">
      <c r="E17" s="41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51.421875" style="26" bestFit="1" customWidth="1"/>
    <col min="2" max="2" width="14.140625" style="27" bestFit="1" customWidth="1"/>
    <col min="3" max="3" width="24.28125" style="27" bestFit="1" customWidth="1"/>
    <col min="4" max="4" width="12.00390625" style="27" bestFit="1" customWidth="1"/>
    <col min="5" max="5" width="11.140625" style="27" bestFit="1" customWidth="1"/>
    <col min="6" max="6" width="5.7109375" style="27" bestFit="1" customWidth="1"/>
    <col min="7" max="7" width="11.421875" style="27" customWidth="1"/>
    <col min="8" max="8" width="12.57421875" style="27" bestFit="1" customWidth="1"/>
    <col min="9" max="9" width="64.7109375" style="27" bestFit="1" customWidth="1"/>
    <col min="10" max="16384" width="11.421875" style="27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262</v>
      </c>
      <c r="C4" s="3"/>
      <c r="D4" s="3"/>
    </row>
    <row r="5" spans="2:3" s="4" customFormat="1" ht="15">
      <c r="B5" s="55" t="s">
        <v>29</v>
      </c>
      <c r="C5" s="54" t="s">
        <v>32</v>
      </c>
    </row>
    <row r="6" spans="2:3" s="4" customFormat="1" ht="15">
      <c r="B6" s="55"/>
      <c r="C6" s="54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SUM(B13:B15)</f>
        <v>24914163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24914163</v>
      </c>
    </row>
    <row r="11" spans="1:5" s="4" customFormat="1" ht="12.75" customHeight="1">
      <c r="A11" s="28" t="s">
        <v>262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46" t="s">
        <v>275</v>
      </c>
      <c r="B13" s="50">
        <v>10579142</v>
      </c>
      <c r="C13" s="45" t="s">
        <v>276</v>
      </c>
      <c r="D13" s="21">
        <v>27300002183</v>
      </c>
      <c r="E13" s="44">
        <v>6641591</v>
      </c>
      <c r="F13" s="21" t="s">
        <v>20</v>
      </c>
    </row>
    <row r="14" spans="1:6" ht="15">
      <c r="A14" s="46" t="s">
        <v>275</v>
      </c>
      <c r="B14" s="50">
        <v>10352999</v>
      </c>
      <c r="C14" s="45" t="s">
        <v>276</v>
      </c>
      <c r="D14" s="21">
        <v>27300002183</v>
      </c>
      <c r="E14" s="44">
        <v>6641589</v>
      </c>
      <c r="F14" s="21" t="s">
        <v>20</v>
      </c>
    </row>
    <row r="15" spans="1:6" ht="15">
      <c r="A15" s="46" t="s">
        <v>251</v>
      </c>
      <c r="B15" s="50">
        <v>3982022</v>
      </c>
      <c r="C15" s="45" t="s">
        <v>276</v>
      </c>
      <c r="D15" s="21">
        <v>27300002183</v>
      </c>
      <c r="E15" s="44">
        <v>6641590</v>
      </c>
      <c r="F15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12.57421875" style="23" bestFit="1" customWidth="1"/>
    <col min="2" max="3" width="14.140625" style="26" bestFit="1" customWidth="1"/>
    <col min="4" max="4" width="67.00390625" style="26" bestFit="1" customWidth="1"/>
    <col min="5" max="5" width="16.8515625" style="31" bestFit="1" customWidth="1"/>
    <col min="6" max="6" width="15.140625" style="31" bestFit="1" customWidth="1"/>
    <col min="7" max="7" width="14.421875" style="31" bestFit="1" customWidth="1"/>
    <col min="8" max="8" width="16.8515625" style="31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6" t="s">
        <v>0</v>
      </c>
      <c r="B1" s="56"/>
      <c r="C1" s="56"/>
      <c r="D1" s="56"/>
      <c r="E1" s="57"/>
      <c r="F1" s="57"/>
      <c r="G1" s="57"/>
      <c r="H1" s="57"/>
      <c r="I1" s="13"/>
    </row>
    <row r="2" spans="1:9" ht="12">
      <c r="A2" s="56" t="s">
        <v>1</v>
      </c>
      <c r="B2" s="56"/>
      <c r="C2" s="56"/>
      <c r="D2" s="56"/>
      <c r="E2" s="57" t="s">
        <v>2</v>
      </c>
      <c r="F2" s="57"/>
      <c r="G2" s="57"/>
      <c r="H2" s="57"/>
      <c r="I2" s="12"/>
    </row>
    <row r="3" spans="1:9" ht="12">
      <c r="A3" s="56" t="s">
        <v>3</v>
      </c>
      <c r="B3" s="56"/>
      <c r="C3" s="56"/>
      <c r="D3" s="56"/>
      <c r="E3" s="57" t="s">
        <v>272</v>
      </c>
      <c r="F3" s="57"/>
      <c r="G3" s="57"/>
      <c r="H3" s="57"/>
      <c r="I3" s="12"/>
    </row>
    <row r="4" spans="1:9" ht="12">
      <c r="A4" s="56" t="s">
        <v>4</v>
      </c>
      <c r="B4" s="56"/>
      <c r="C4" s="56"/>
      <c r="D4" s="56"/>
      <c r="E4" s="57" t="s">
        <v>5</v>
      </c>
      <c r="F4" s="57"/>
      <c r="G4" s="57"/>
      <c r="H4" s="57"/>
      <c r="I4" s="12"/>
    </row>
    <row r="5" spans="1:9" ht="12">
      <c r="A5" s="56" t="s">
        <v>6</v>
      </c>
      <c r="B5" s="56"/>
      <c r="C5" s="56"/>
      <c r="D5" s="56"/>
      <c r="E5" s="57" t="s">
        <v>7</v>
      </c>
      <c r="F5" s="57"/>
      <c r="G5" s="57"/>
      <c r="H5" s="57"/>
      <c r="I5" s="12"/>
    </row>
    <row r="6" spans="1:9" ht="12">
      <c r="A6" s="56" t="s">
        <v>8</v>
      </c>
      <c r="B6" s="56"/>
      <c r="C6" s="56"/>
      <c r="D6" s="56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58" t="s">
        <v>271</v>
      </c>
      <c r="B8" s="58"/>
      <c r="C8" s="58"/>
      <c r="D8" s="58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273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SUM(F17:F41)</f>
        <v>18916554</v>
      </c>
      <c r="C10" s="7">
        <f>SUM(G17:G41)</f>
        <v>38073209</v>
      </c>
      <c r="D10" s="17">
        <f>+B10-C10</f>
        <v>-19156655</v>
      </c>
      <c r="E10" s="25"/>
      <c r="F10" s="2"/>
      <c r="G10" s="2"/>
      <c r="H10" s="2"/>
      <c r="I10" s="20"/>
    </row>
    <row r="11" spans="1:9" ht="15">
      <c r="A11" s="8" t="s">
        <v>20</v>
      </c>
      <c r="B11" s="52">
        <f>SUM(F42:F116)</f>
        <v>33305634</v>
      </c>
      <c r="C11" s="52">
        <f>SUM(G42:G116)</f>
        <v>11444706</v>
      </c>
      <c r="D11" s="17">
        <f>+B11-C11</f>
        <v>21860928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SUM(F117:F252)</f>
        <v>83718096</v>
      </c>
      <c r="C12" s="7">
        <f>SUM(G117:G252)</f>
        <v>25344074</v>
      </c>
      <c r="D12" s="17">
        <f>+B12-C12</f>
        <v>58374022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135940284</v>
      </c>
      <c r="C13" s="15">
        <f>SUM(C10:C12)</f>
        <v>74861989</v>
      </c>
      <c r="D13" s="16">
        <f>SUM(D10:D12)</f>
        <v>61078295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49" t="s">
        <v>274</v>
      </c>
      <c r="F16" s="49" t="s">
        <v>30</v>
      </c>
      <c r="G16" s="49" t="s">
        <v>31</v>
      </c>
      <c r="H16" s="51" t="s">
        <v>426</v>
      </c>
    </row>
    <row r="17" spans="1:8" ht="14.25" customHeight="1">
      <c r="A17" s="44" t="s">
        <v>262</v>
      </c>
      <c r="B17" s="21" t="s">
        <v>12</v>
      </c>
      <c r="C17" s="45" t="s">
        <v>277</v>
      </c>
      <c r="D17" s="44" t="s">
        <v>278</v>
      </c>
      <c r="E17" s="50">
        <v>-156000</v>
      </c>
      <c r="F17" s="50">
        <v>0</v>
      </c>
      <c r="G17" s="50">
        <v>0</v>
      </c>
      <c r="H17" s="50">
        <v>-156000</v>
      </c>
    </row>
    <row r="18" spans="1:8" ht="15">
      <c r="A18" s="44" t="s">
        <v>262</v>
      </c>
      <c r="B18" s="21" t="s">
        <v>12</v>
      </c>
      <c r="C18" s="45" t="s">
        <v>279</v>
      </c>
      <c r="D18" s="44" t="s">
        <v>280</v>
      </c>
      <c r="E18" s="50">
        <v>-142800</v>
      </c>
      <c r="F18" s="50">
        <v>0</v>
      </c>
      <c r="G18" s="50">
        <v>0</v>
      </c>
      <c r="H18" s="50">
        <v>-142800</v>
      </c>
    </row>
    <row r="19" spans="1:8" ht="15">
      <c r="A19" s="44" t="s">
        <v>262</v>
      </c>
      <c r="B19" s="21" t="s">
        <v>12</v>
      </c>
      <c r="C19" s="45" t="s">
        <v>265</v>
      </c>
      <c r="D19" s="44" t="s">
        <v>266</v>
      </c>
      <c r="E19" s="50">
        <v>1452692</v>
      </c>
      <c r="F19" s="50">
        <v>0</v>
      </c>
      <c r="G19" s="50">
        <v>0</v>
      </c>
      <c r="H19" s="50">
        <v>1452692</v>
      </c>
    </row>
    <row r="20" spans="1:8" ht="15">
      <c r="A20" s="44" t="s">
        <v>262</v>
      </c>
      <c r="B20" s="21" t="s">
        <v>12</v>
      </c>
      <c r="C20" s="45" t="s">
        <v>281</v>
      </c>
      <c r="D20" s="44" t="s">
        <v>282</v>
      </c>
      <c r="E20" s="50">
        <v>-18004</v>
      </c>
      <c r="F20" s="50">
        <v>0</v>
      </c>
      <c r="G20" s="50">
        <v>0</v>
      </c>
      <c r="H20" s="50">
        <v>-18004</v>
      </c>
    </row>
    <row r="21" spans="1:8" ht="15">
      <c r="A21" s="44" t="s">
        <v>262</v>
      </c>
      <c r="B21" s="21" t="s">
        <v>12</v>
      </c>
      <c r="C21" s="45" t="s">
        <v>283</v>
      </c>
      <c r="D21" s="44" t="s">
        <v>0</v>
      </c>
      <c r="E21" s="50">
        <v>428569082</v>
      </c>
      <c r="F21" s="50">
        <v>0</v>
      </c>
      <c r="G21" s="50">
        <v>0</v>
      </c>
      <c r="H21" s="50">
        <v>428569082</v>
      </c>
    </row>
    <row r="22" spans="1:8" ht="15">
      <c r="A22" s="44" t="s">
        <v>262</v>
      </c>
      <c r="B22" s="21" t="s">
        <v>12</v>
      </c>
      <c r="C22" s="45" t="s">
        <v>116</v>
      </c>
      <c r="D22" s="44" t="s">
        <v>33</v>
      </c>
      <c r="E22" s="50">
        <v>-6339392</v>
      </c>
      <c r="F22" s="50">
        <v>0</v>
      </c>
      <c r="G22" s="50">
        <v>0</v>
      </c>
      <c r="H22" s="50">
        <v>-6339392</v>
      </c>
    </row>
    <row r="23" spans="1:8" ht="15">
      <c r="A23" s="44" t="s">
        <v>262</v>
      </c>
      <c r="B23" s="21" t="s">
        <v>12</v>
      </c>
      <c r="C23" s="45" t="s">
        <v>284</v>
      </c>
      <c r="D23" s="44" t="s">
        <v>285</v>
      </c>
      <c r="E23" s="50">
        <v>-8800</v>
      </c>
      <c r="F23" s="50">
        <v>0</v>
      </c>
      <c r="G23" s="50">
        <v>0</v>
      </c>
      <c r="H23" s="50">
        <v>-8800</v>
      </c>
    </row>
    <row r="24" spans="1:8" ht="15">
      <c r="A24" s="44" t="s">
        <v>262</v>
      </c>
      <c r="B24" s="21" t="s">
        <v>12</v>
      </c>
      <c r="C24" s="45" t="s">
        <v>286</v>
      </c>
      <c r="D24" s="44" t="s">
        <v>287</v>
      </c>
      <c r="E24" s="50">
        <v>3924065</v>
      </c>
      <c r="F24" s="50">
        <v>0</v>
      </c>
      <c r="G24" s="50">
        <v>0</v>
      </c>
      <c r="H24" s="50">
        <v>3924065</v>
      </c>
    </row>
    <row r="25" spans="1:8" ht="15">
      <c r="A25" s="44" t="s">
        <v>262</v>
      </c>
      <c r="B25" s="21" t="s">
        <v>12</v>
      </c>
      <c r="C25" s="45" t="s">
        <v>79</v>
      </c>
      <c r="D25" s="44" t="s">
        <v>81</v>
      </c>
      <c r="E25" s="50">
        <v>-59500</v>
      </c>
      <c r="F25" s="50">
        <v>0</v>
      </c>
      <c r="G25" s="50">
        <v>0</v>
      </c>
      <c r="H25" s="50">
        <v>-59500</v>
      </c>
    </row>
    <row r="26" spans="1:8" ht="15">
      <c r="A26" s="44" t="s">
        <v>262</v>
      </c>
      <c r="B26" s="21" t="s">
        <v>12</v>
      </c>
      <c r="C26" s="45" t="s">
        <v>288</v>
      </c>
      <c r="D26" s="44" t="s">
        <v>289</v>
      </c>
      <c r="E26" s="50">
        <v>-10000000</v>
      </c>
      <c r="F26" s="50">
        <v>0</v>
      </c>
      <c r="G26" s="50">
        <v>0</v>
      </c>
      <c r="H26" s="50">
        <v>-10000000</v>
      </c>
    </row>
    <row r="27" spans="1:8" ht="15">
      <c r="A27" s="44" t="s">
        <v>262</v>
      </c>
      <c r="B27" s="21" t="s">
        <v>12</v>
      </c>
      <c r="C27" s="45" t="s">
        <v>117</v>
      </c>
      <c r="D27" s="44" t="s">
        <v>82</v>
      </c>
      <c r="E27" s="50">
        <v>-169200</v>
      </c>
      <c r="F27" s="50">
        <v>0</v>
      </c>
      <c r="G27" s="50">
        <v>0</v>
      </c>
      <c r="H27" s="50">
        <v>-169200</v>
      </c>
    </row>
    <row r="28" spans="1:8" ht="15">
      <c r="A28" s="44" t="s">
        <v>262</v>
      </c>
      <c r="B28" s="21" t="s">
        <v>12</v>
      </c>
      <c r="C28" s="45" t="s">
        <v>290</v>
      </c>
      <c r="D28" s="44" t="s">
        <v>291</v>
      </c>
      <c r="E28" s="50">
        <v>-211531</v>
      </c>
      <c r="F28" s="50">
        <v>0</v>
      </c>
      <c r="G28" s="50">
        <v>0</v>
      </c>
      <c r="H28" s="50">
        <v>-211531</v>
      </c>
    </row>
    <row r="29" spans="1:8" ht="15">
      <c r="A29" s="44" t="s">
        <v>262</v>
      </c>
      <c r="B29" s="21" t="s">
        <v>12</v>
      </c>
      <c r="C29" s="45" t="s">
        <v>292</v>
      </c>
      <c r="D29" s="44" t="s">
        <v>293</v>
      </c>
      <c r="E29" s="50">
        <v>0</v>
      </c>
      <c r="F29" s="50">
        <v>0</v>
      </c>
      <c r="G29" s="50">
        <v>550000</v>
      </c>
      <c r="H29" s="50">
        <v>-550000</v>
      </c>
    </row>
    <row r="30" spans="1:8" ht="15">
      <c r="A30" s="44" t="s">
        <v>262</v>
      </c>
      <c r="B30" s="21" t="s">
        <v>12</v>
      </c>
      <c r="C30" s="45" t="s">
        <v>118</v>
      </c>
      <c r="D30" s="44" t="s">
        <v>34</v>
      </c>
      <c r="E30" s="50">
        <v>141828</v>
      </c>
      <c r="F30" s="50">
        <v>0</v>
      </c>
      <c r="G30" s="50">
        <v>28830</v>
      </c>
      <c r="H30" s="50">
        <v>112998</v>
      </c>
    </row>
    <row r="31" spans="1:8" ht="15">
      <c r="A31" s="44" t="s">
        <v>262</v>
      </c>
      <c r="B31" s="21" t="s">
        <v>12</v>
      </c>
      <c r="C31" s="45" t="s">
        <v>294</v>
      </c>
      <c r="D31" s="44" t="s">
        <v>295</v>
      </c>
      <c r="E31" s="50">
        <v>-9400</v>
      </c>
      <c r="F31" s="50">
        <v>0</v>
      </c>
      <c r="G31" s="50">
        <v>0</v>
      </c>
      <c r="H31" s="50">
        <v>-9400</v>
      </c>
    </row>
    <row r="32" spans="1:8" ht="15">
      <c r="A32" s="44" t="s">
        <v>262</v>
      </c>
      <c r="B32" s="21" t="s">
        <v>12</v>
      </c>
      <c r="C32" s="45" t="s">
        <v>296</v>
      </c>
      <c r="D32" s="44" t="s">
        <v>297</v>
      </c>
      <c r="E32" s="50">
        <v>-79858818</v>
      </c>
      <c r="F32" s="50">
        <v>13416554</v>
      </c>
      <c r="G32" s="50">
        <v>31994379</v>
      </c>
      <c r="H32" s="50">
        <v>-98436643</v>
      </c>
    </row>
    <row r="33" spans="1:8" ht="15">
      <c r="A33" s="44" t="s">
        <v>262</v>
      </c>
      <c r="B33" s="21" t="s">
        <v>12</v>
      </c>
      <c r="C33" s="45" t="s">
        <v>298</v>
      </c>
      <c r="D33" s="44" t="s">
        <v>299</v>
      </c>
      <c r="E33" s="50">
        <v>-3412325</v>
      </c>
      <c r="F33" s="50">
        <v>0</v>
      </c>
      <c r="G33" s="50">
        <v>0</v>
      </c>
      <c r="H33" s="50">
        <v>-3412325</v>
      </c>
    </row>
    <row r="34" spans="1:8" ht="15">
      <c r="A34" s="44" t="s">
        <v>262</v>
      </c>
      <c r="B34" s="21" t="s">
        <v>12</v>
      </c>
      <c r="C34" s="45" t="s">
        <v>119</v>
      </c>
      <c r="D34" s="44" t="s">
        <v>43</v>
      </c>
      <c r="E34" s="50">
        <v>-11000000</v>
      </c>
      <c r="F34" s="50">
        <v>5500000</v>
      </c>
      <c r="G34" s="50">
        <v>5500000</v>
      </c>
      <c r="H34" s="50">
        <v>-11000000</v>
      </c>
    </row>
    <row r="35" spans="1:8" ht="15">
      <c r="A35" s="44" t="s">
        <v>262</v>
      </c>
      <c r="B35" s="21" t="s">
        <v>12</v>
      </c>
      <c r="C35" s="45" t="s">
        <v>261</v>
      </c>
      <c r="D35" s="44" t="s">
        <v>252</v>
      </c>
      <c r="E35" s="50">
        <v>3600000</v>
      </c>
      <c r="F35" s="50">
        <v>0</v>
      </c>
      <c r="G35" s="50">
        <v>0</v>
      </c>
      <c r="H35" s="50">
        <v>3600000</v>
      </c>
    </row>
    <row r="36" spans="1:8" ht="15">
      <c r="A36" s="44" t="s">
        <v>262</v>
      </c>
      <c r="B36" s="21" t="s">
        <v>12</v>
      </c>
      <c r="C36" s="45" t="s">
        <v>300</v>
      </c>
      <c r="D36" s="44" t="s">
        <v>301</v>
      </c>
      <c r="E36" s="50">
        <v>-38270000</v>
      </c>
      <c r="F36" s="50">
        <v>0</v>
      </c>
      <c r="G36" s="50">
        <v>0</v>
      </c>
      <c r="H36" s="50">
        <v>-38270000</v>
      </c>
    </row>
    <row r="37" spans="1:8" ht="15">
      <c r="A37" s="44" t="s">
        <v>262</v>
      </c>
      <c r="B37" s="21" t="s">
        <v>12</v>
      </c>
      <c r="C37" s="45" t="s">
        <v>302</v>
      </c>
      <c r="D37" s="44" t="s">
        <v>303</v>
      </c>
      <c r="E37" s="50">
        <v>-708125</v>
      </c>
      <c r="F37" s="50">
        <v>0</v>
      </c>
      <c r="G37" s="50">
        <v>0</v>
      </c>
      <c r="H37" s="50">
        <v>-708125</v>
      </c>
    </row>
    <row r="38" spans="1:8" ht="15">
      <c r="A38" s="44" t="s">
        <v>262</v>
      </c>
      <c r="B38" s="21" t="s">
        <v>12</v>
      </c>
      <c r="C38" s="45" t="s">
        <v>249</v>
      </c>
      <c r="D38" s="44" t="s">
        <v>250</v>
      </c>
      <c r="E38" s="50">
        <v>-212653</v>
      </c>
      <c r="F38" s="50">
        <v>0</v>
      </c>
      <c r="G38" s="50">
        <v>0</v>
      </c>
      <c r="H38" s="50">
        <v>-212653</v>
      </c>
    </row>
    <row r="39" spans="1:8" ht="15">
      <c r="A39" s="44" t="s">
        <v>262</v>
      </c>
      <c r="B39" s="21" t="s">
        <v>12</v>
      </c>
      <c r="C39" s="45" t="s">
        <v>144</v>
      </c>
      <c r="D39" s="44" t="s">
        <v>39</v>
      </c>
      <c r="E39" s="50">
        <v>755325</v>
      </c>
      <c r="F39" s="50">
        <v>0</v>
      </c>
      <c r="G39" s="50">
        <v>0</v>
      </c>
      <c r="H39" s="50">
        <v>755325</v>
      </c>
    </row>
    <row r="40" spans="1:8" ht="15">
      <c r="A40" s="44" t="s">
        <v>262</v>
      </c>
      <c r="B40" s="21" t="s">
        <v>12</v>
      </c>
      <c r="C40" s="45" t="s">
        <v>80</v>
      </c>
      <c r="D40" s="44" t="s">
        <v>83</v>
      </c>
      <c r="E40" s="50">
        <v>-270000</v>
      </c>
      <c r="F40" s="50">
        <v>0</v>
      </c>
      <c r="G40" s="50">
        <v>0</v>
      </c>
      <c r="H40" s="50">
        <v>-270000</v>
      </c>
    </row>
    <row r="41" spans="1:8" ht="15">
      <c r="A41" s="44" t="s">
        <v>262</v>
      </c>
      <c r="B41" s="21" t="s">
        <v>12</v>
      </c>
      <c r="C41" s="45" t="s">
        <v>120</v>
      </c>
      <c r="D41" s="44" t="s">
        <v>35</v>
      </c>
      <c r="E41" s="50">
        <v>-129329228</v>
      </c>
      <c r="F41" s="50">
        <v>0</v>
      </c>
      <c r="G41" s="50">
        <v>0</v>
      </c>
      <c r="H41" s="50">
        <v>-129329228</v>
      </c>
    </row>
    <row r="42" spans="1:8" ht="15">
      <c r="A42" s="44" t="s">
        <v>262</v>
      </c>
      <c r="B42" s="21" t="s">
        <v>348</v>
      </c>
      <c r="C42" s="45" t="s">
        <v>304</v>
      </c>
      <c r="D42" s="44" t="s">
        <v>305</v>
      </c>
      <c r="E42" s="50">
        <v>-377230</v>
      </c>
      <c r="F42" s="50">
        <v>0</v>
      </c>
      <c r="G42" s="50">
        <v>0</v>
      </c>
      <c r="H42" s="50">
        <v>-377230</v>
      </c>
    </row>
    <row r="43" spans="1:8" ht="15">
      <c r="A43" s="44" t="s">
        <v>262</v>
      </c>
      <c r="B43" s="21" t="s">
        <v>348</v>
      </c>
      <c r="C43" s="45" t="s">
        <v>121</v>
      </c>
      <c r="D43" s="44" t="s">
        <v>106</v>
      </c>
      <c r="E43" s="50">
        <v>-1086699</v>
      </c>
      <c r="F43" s="50">
        <v>0</v>
      </c>
      <c r="G43" s="50">
        <v>0</v>
      </c>
      <c r="H43" s="50">
        <v>-1086699</v>
      </c>
    </row>
    <row r="44" spans="1:8" ht="15">
      <c r="A44" s="44" t="s">
        <v>262</v>
      </c>
      <c r="B44" s="21" t="s">
        <v>348</v>
      </c>
      <c r="C44" s="45" t="s">
        <v>122</v>
      </c>
      <c r="D44" s="44" t="s">
        <v>45</v>
      </c>
      <c r="E44" s="50">
        <v>-1301865</v>
      </c>
      <c r="F44" s="50">
        <v>0</v>
      </c>
      <c r="G44" s="50">
        <v>0</v>
      </c>
      <c r="H44" s="50">
        <v>-1301865</v>
      </c>
    </row>
    <row r="45" spans="1:8" ht="15">
      <c r="A45" s="44" t="s">
        <v>262</v>
      </c>
      <c r="B45" s="21" t="s">
        <v>348</v>
      </c>
      <c r="C45" s="45" t="s">
        <v>123</v>
      </c>
      <c r="D45" s="44" t="s">
        <v>46</v>
      </c>
      <c r="E45" s="50">
        <v>7385000</v>
      </c>
      <c r="F45" s="50">
        <v>1890000</v>
      </c>
      <c r="G45" s="50">
        <v>1250000</v>
      </c>
      <c r="H45" s="50">
        <v>8025000</v>
      </c>
    </row>
    <row r="46" spans="1:8" ht="15">
      <c r="A46" s="44" t="s">
        <v>262</v>
      </c>
      <c r="B46" s="21" t="s">
        <v>348</v>
      </c>
      <c r="C46" s="45" t="s">
        <v>47</v>
      </c>
      <c r="D46" s="44" t="s">
        <v>48</v>
      </c>
      <c r="E46" s="50">
        <v>1297100</v>
      </c>
      <c r="F46" s="50">
        <v>2618000</v>
      </c>
      <c r="G46" s="50">
        <v>4165000</v>
      </c>
      <c r="H46" s="50">
        <v>-249900</v>
      </c>
    </row>
    <row r="47" spans="1:8" ht="15">
      <c r="A47" s="44" t="s">
        <v>262</v>
      </c>
      <c r="B47" s="21" t="s">
        <v>348</v>
      </c>
      <c r="C47" s="45" t="s">
        <v>84</v>
      </c>
      <c r="D47" s="44" t="s">
        <v>85</v>
      </c>
      <c r="E47" s="50">
        <v>250000</v>
      </c>
      <c r="F47" s="50">
        <v>0</v>
      </c>
      <c r="G47" s="50">
        <v>0</v>
      </c>
      <c r="H47" s="50">
        <v>250000</v>
      </c>
    </row>
    <row r="48" spans="1:8" ht="15">
      <c r="A48" s="44" t="s">
        <v>262</v>
      </c>
      <c r="B48" s="21" t="s">
        <v>348</v>
      </c>
      <c r="C48" s="45" t="s">
        <v>195</v>
      </c>
      <c r="D48" s="44" t="s">
        <v>191</v>
      </c>
      <c r="E48" s="50">
        <v>14300000</v>
      </c>
      <c r="F48" s="50">
        <v>2500000</v>
      </c>
      <c r="G48" s="50">
        <v>0</v>
      </c>
      <c r="H48" s="50">
        <v>16800000</v>
      </c>
    </row>
    <row r="49" spans="1:8" ht="15">
      <c r="A49" s="44" t="s">
        <v>262</v>
      </c>
      <c r="B49" s="21" t="s">
        <v>348</v>
      </c>
      <c r="C49" s="45" t="s">
        <v>306</v>
      </c>
      <c r="D49" s="44" t="s">
        <v>307</v>
      </c>
      <c r="E49" s="50">
        <v>-828780</v>
      </c>
      <c r="F49" s="50">
        <v>0</v>
      </c>
      <c r="G49" s="50">
        <v>300200</v>
      </c>
      <c r="H49" s="50">
        <v>-1128980</v>
      </c>
    </row>
    <row r="50" spans="1:8" ht="15">
      <c r="A50" s="44" t="s">
        <v>262</v>
      </c>
      <c r="B50" s="21" t="s">
        <v>348</v>
      </c>
      <c r="C50" s="45" t="s">
        <v>308</v>
      </c>
      <c r="D50" s="44" t="s">
        <v>309</v>
      </c>
      <c r="E50" s="50">
        <v>-107923</v>
      </c>
      <c r="F50" s="50">
        <v>44923</v>
      </c>
      <c r="G50" s="50">
        <v>0</v>
      </c>
      <c r="H50" s="50">
        <v>-63000</v>
      </c>
    </row>
    <row r="51" spans="1:8" ht="15">
      <c r="A51" s="44" t="s">
        <v>262</v>
      </c>
      <c r="B51" s="21" t="s">
        <v>348</v>
      </c>
      <c r="C51" s="45" t="s">
        <v>124</v>
      </c>
      <c r="D51" s="44" t="s">
        <v>86</v>
      </c>
      <c r="E51" s="50">
        <v>1800000</v>
      </c>
      <c r="F51" s="50">
        <v>0</v>
      </c>
      <c r="G51" s="50">
        <v>0</v>
      </c>
      <c r="H51" s="50">
        <v>1800000</v>
      </c>
    </row>
    <row r="52" spans="1:8" ht="15">
      <c r="A52" s="44" t="s">
        <v>262</v>
      </c>
      <c r="B52" s="21" t="s">
        <v>348</v>
      </c>
      <c r="C52" s="45" t="s">
        <v>125</v>
      </c>
      <c r="D52" s="44" t="s">
        <v>87</v>
      </c>
      <c r="E52" s="50">
        <v>2841004</v>
      </c>
      <c r="F52" s="50">
        <v>0</v>
      </c>
      <c r="G52" s="50">
        <v>0</v>
      </c>
      <c r="H52" s="50">
        <v>2841004</v>
      </c>
    </row>
    <row r="53" spans="1:8" ht="15">
      <c r="A53" s="44" t="s">
        <v>262</v>
      </c>
      <c r="B53" s="21" t="s">
        <v>348</v>
      </c>
      <c r="C53" s="45" t="s">
        <v>126</v>
      </c>
      <c r="D53" s="44" t="s">
        <v>36</v>
      </c>
      <c r="E53" s="50">
        <v>-667812</v>
      </c>
      <c r="F53" s="50">
        <v>1097646</v>
      </c>
      <c r="G53" s="50">
        <v>690820</v>
      </c>
      <c r="H53" s="50">
        <v>-260986</v>
      </c>
    </row>
    <row r="54" spans="1:8" ht="15">
      <c r="A54" s="44" t="s">
        <v>262</v>
      </c>
      <c r="B54" s="21" t="s">
        <v>348</v>
      </c>
      <c r="C54" s="45" t="s">
        <v>283</v>
      </c>
      <c r="D54" s="44" t="s">
        <v>0</v>
      </c>
      <c r="E54" s="50">
        <v>-934145788</v>
      </c>
      <c r="F54" s="50">
        <v>0</v>
      </c>
      <c r="G54" s="50">
        <v>0</v>
      </c>
      <c r="H54" s="50">
        <v>-934145788</v>
      </c>
    </row>
    <row r="55" spans="1:8" ht="15">
      <c r="A55" s="44" t="s">
        <v>262</v>
      </c>
      <c r="B55" s="21" t="s">
        <v>348</v>
      </c>
      <c r="C55" s="45" t="s">
        <v>227</v>
      </c>
      <c r="D55" s="44" t="s">
        <v>228</v>
      </c>
      <c r="E55" s="50">
        <v>2904000</v>
      </c>
      <c r="F55" s="50">
        <v>0</v>
      </c>
      <c r="G55" s="50">
        <v>0</v>
      </c>
      <c r="H55" s="50">
        <v>2904000</v>
      </c>
    </row>
    <row r="56" spans="1:8" ht="15">
      <c r="A56" s="44" t="s">
        <v>262</v>
      </c>
      <c r="B56" s="21" t="s">
        <v>348</v>
      </c>
      <c r="C56" s="45" t="s">
        <v>127</v>
      </c>
      <c r="D56" s="44" t="s">
        <v>37</v>
      </c>
      <c r="E56" s="50">
        <v>5902450</v>
      </c>
      <c r="F56" s="50">
        <v>1413850</v>
      </c>
      <c r="G56" s="50">
        <v>0</v>
      </c>
      <c r="H56" s="50">
        <v>7316300</v>
      </c>
    </row>
    <row r="57" spans="1:8" ht="15">
      <c r="A57" s="44" t="s">
        <v>262</v>
      </c>
      <c r="B57" s="21" t="s">
        <v>348</v>
      </c>
      <c r="C57" s="45" t="s">
        <v>128</v>
      </c>
      <c r="D57" s="44" t="s">
        <v>49</v>
      </c>
      <c r="E57" s="50">
        <v>-7123136</v>
      </c>
      <c r="F57" s="50">
        <v>18736500</v>
      </c>
      <c r="G57" s="50">
        <v>0</v>
      </c>
      <c r="H57" s="50">
        <v>11613364</v>
      </c>
    </row>
    <row r="58" spans="1:8" ht="15">
      <c r="A58" s="44" t="s">
        <v>262</v>
      </c>
      <c r="B58" s="21" t="s">
        <v>348</v>
      </c>
      <c r="C58" s="45" t="s">
        <v>310</v>
      </c>
      <c r="D58" s="44" t="s">
        <v>311</v>
      </c>
      <c r="E58" s="50">
        <v>-7</v>
      </c>
      <c r="F58" s="50">
        <v>0</v>
      </c>
      <c r="G58" s="50">
        <v>0</v>
      </c>
      <c r="H58" s="50">
        <v>-7</v>
      </c>
    </row>
    <row r="59" spans="1:8" ht="15">
      <c r="A59" s="44" t="s">
        <v>262</v>
      </c>
      <c r="B59" s="21" t="s">
        <v>348</v>
      </c>
      <c r="C59" s="45" t="s">
        <v>312</v>
      </c>
      <c r="D59" s="44" t="s">
        <v>313</v>
      </c>
      <c r="E59" s="50">
        <v>-297000</v>
      </c>
      <c r="F59" s="50">
        <v>0</v>
      </c>
      <c r="G59" s="50">
        <v>0</v>
      </c>
      <c r="H59" s="50">
        <v>-297000</v>
      </c>
    </row>
    <row r="60" spans="1:8" ht="15">
      <c r="A60" s="44" t="s">
        <v>262</v>
      </c>
      <c r="B60" s="21" t="s">
        <v>348</v>
      </c>
      <c r="C60" s="45" t="s">
        <v>116</v>
      </c>
      <c r="D60" s="44" t="s">
        <v>33</v>
      </c>
      <c r="E60" s="50">
        <v>3831315</v>
      </c>
      <c r="F60" s="50">
        <v>0</v>
      </c>
      <c r="G60" s="50">
        <v>0</v>
      </c>
      <c r="H60" s="50">
        <v>3831315</v>
      </c>
    </row>
    <row r="61" spans="1:8" ht="15">
      <c r="A61" s="44" t="s">
        <v>262</v>
      </c>
      <c r="B61" s="21" t="s">
        <v>348</v>
      </c>
      <c r="C61" s="45" t="s">
        <v>129</v>
      </c>
      <c r="D61" s="44" t="s">
        <v>88</v>
      </c>
      <c r="E61" s="50">
        <v>1800000</v>
      </c>
      <c r="F61" s="50">
        <v>0</v>
      </c>
      <c r="G61" s="50">
        <v>0</v>
      </c>
      <c r="H61" s="50">
        <v>1800000</v>
      </c>
    </row>
    <row r="62" spans="1:8" ht="15">
      <c r="A62" s="44" t="s">
        <v>262</v>
      </c>
      <c r="B62" s="21" t="s">
        <v>348</v>
      </c>
      <c r="C62" s="45" t="s">
        <v>79</v>
      </c>
      <c r="D62" s="44" t="s">
        <v>81</v>
      </c>
      <c r="E62" s="50">
        <v>-1475600</v>
      </c>
      <c r="F62" s="50">
        <v>0</v>
      </c>
      <c r="G62" s="50">
        <v>0</v>
      </c>
      <c r="H62" s="50">
        <v>-1475600</v>
      </c>
    </row>
    <row r="63" spans="1:8" ht="15">
      <c r="A63" s="44" t="s">
        <v>262</v>
      </c>
      <c r="B63" s="21" t="s">
        <v>348</v>
      </c>
      <c r="C63" s="45" t="s">
        <v>130</v>
      </c>
      <c r="D63" s="44" t="s">
        <v>50</v>
      </c>
      <c r="E63" s="50">
        <v>70068985</v>
      </c>
      <c r="F63" s="50">
        <v>0</v>
      </c>
      <c r="G63" s="50">
        <v>0</v>
      </c>
      <c r="H63" s="50">
        <v>70068985</v>
      </c>
    </row>
    <row r="64" spans="1:8" ht="15">
      <c r="A64" s="44" t="s">
        <v>262</v>
      </c>
      <c r="B64" s="21" t="s">
        <v>348</v>
      </c>
      <c r="C64" s="45" t="s">
        <v>207</v>
      </c>
      <c r="D64" s="44" t="s">
        <v>208</v>
      </c>
      <c r="E64" s="50">
        <v>319658</v>
      </c>
      <c r="F64" s="50">
        <v>0</v>
      </c>
      <c r="G64" s="50">
        <v>0</v>
      </c>
      <c r="H64" s="50">
        <v>319658</v>
      </c>
    </row>
    <row r="65" spans="1:8" ht="15">
      <c r="A65" s="44" t="s">
        <v>262</v>
      </c>
      <c r="B65" s="21" t="s">
        <v>348</v>
      </c>
      <c r="C65" s="45" t="s">
        <v>314</v>
      </c>
      <c r="D65" s="44" t="s">
        <v>315</v>
      </c>
      <c r="E65" s="50">
        <v>-2160000</v>
      </c>
      <c r="F65" s="50">
        <v>0</v>
      </c>
      <c r="G65" s="50">
        <v>0</v>
      </c>
      <c r="H65" s="50">
        <v>-2160000</v>
      </c>
    </row>
    <row r="66" spans="1:8" ht="15">
      <c r="A66" s="44" t="s">
        <v>262</v>
      </c>
      <c r="B66" s="21" t="s">
        <v>348</v>
      </c>
      <c r="C66" s="45" t="s">
        <v>131</v>
      </c>
      <c r="D66" s="44" t="s">
        <v>107</v>
      </c>
      <c r="E66" s="50">
        <v>-414406</v>
      </c>
      <c r="F66" s="50">
        <v>0</v>
      </c>
      <c r="G66" s="50">
        <v>0</v>
      </c>
      <c r="H66" s="50">
        <v>-414406</v>
      </c>
    </row>
    <row r="67" spans="1:8" ht="15">
      <c r="A67" s="44" t="s">
        <v>262</v>
      </c>
      <c r="B67" s="21" t="s">
        <v>348</v>
      </c>
      <c r="C67" s="45" t="s">
        <v>118</v>
      </c>
      <c r="D67" s="44" t="s">
        <v>34</v>
      </c>
      <c r="E67" s="50">
        <v>-18658117</v>
      </c>
      <c r="F67" s="50">
        <v>0</v>
      </c>
      <c r="G67" s="50">
        <v>4141302</v>
      </c>
      <c r="H67" s="50">
        <v>-22799419</v>
      </c>
    </row>
    <row r="68" spans="1:8" ht="15">
      <c r="A68" s="44" t="s">
        <v>262</v>
      </c>
      <c r="B68" s="21" t="s">
        <v>348</v>
      </c>
      <c r="C68" s="45" t="s">
        <v>196</v>
      </c>
      <c r="D68" s="44" t="s">
        <v>192</v>
      </c>
      <c r="E68" s="50">
        <v>-300</v>
      </c>
      <c r="F68" s="50">
        <v>0</v>
      </c>
      <c r="G68" s="50">
        <v>0</v>
      </c>
      <c r="H68" s="50">
        <v>-300</v>
      </c>
    </row>
    <row r="69" spans="1:8" ht="15">
      <c r="A69" s="44" t="s">
        <v>262</v>
      </c>
      <c r="B69" s="21" t="s">
        <v>348</v>
      </c>
      <c r="C69" s="45" t="s">
        <v>132</v>
      </c>
      <c r="D69" s="44" t="s">
        <v>108</v>
      </c>
      <c r="E69" s="50">
        <v>214120</v>
      </c>
      <c r="F69" s="50">
        <v>0</v>
      </c>
      <c r="G69" s="50">
        <v>0</v>
      </c>
      <c r="H69" s="50">
        <v>214120</v>
      </c>
    </row>
    <row r="70" spans="1:8" ht="15">
      <c r="A70" s="44" t="s">
        <v>262</v>
      </c>
      <c r="B70" s="21" t="s">
        <v>348</v>
      </c>
      <c r="C70" s="45" t="s">
        <v>133</v>
      </c>
      <c r="D70" s="44" t="s">
        <v>109</v>
      </c>
      <c r="E70" s="50">
        <v>360000</v>
      </c>
      <c r="F70" s="50">
        <v>0</v>
      </c>
      <c r="G70" s="50">
        <v>0</v>
      </c>
      <c r="H70" s="50">
        <v>360000</v>
      </c>
    </row>
    <row r="71" spans="1:8" ht="15">
      <c r="A71" s="44" t="s">
        <v>262</v>
      </c>
      <c r="B71" s="21" t="s">
        <v>348</v>
      </c>
      <c r="C71" s="45" t="s">
        <v>316</v>
      </c>
      <c r="D71" s="44" t="s">
        <v>317</v>
      </c>
      <c r="E71" s="50">
        <v>217210</v>
      </c>
      <c r="F71" s="50">
        <v>0</v>
      </c>
      <c r="G71" s="50">
        <v>0</v>
      </c>
      <c r="H71" s="50">
        <v>217210</v>
      </c>
    </row>
    <row r="72" spans="1:8" ht="15">
      <c r="A72" s="44" t="s">
        <v>262</v>
      </c>
      <c r="B72" s="21" t="s">
        <v>348</v>
      </c>
      <c r="C72" s="45" t="s">
        <v>95</v>
      </c>
      <c r="D72" s="44" t="s">
        <v>96</v>
      </c>
      <c r="E72" s="50">
        <v>-4253060</v>
      </c>
      <c r="F72" s="50">
        <v>0</v>
      </c>
      <c r="G72" s="50">
        <v>0</v>
      </c>
      <c r="H72" s="50">
        <v>-4253060</v>
      </c>
    </row>
    <row r="73" spans="1:8" ht="15">
      <c r="A73" s="44" t="s">
        <v>262</v>
      </c>
      <c r="B73" s="21" t="s">
        <v>348</v>
      </c>
      <c r="C73" s="45" t="s">
        <v>134</v>
      </c>
      <c r="D73" s="44" t="s">
        <v>51</v>
      </c>
      <c r="E73" s="50">
        <v>16217556</v>
      </c>
      <c r="F73" s="50">
        <v>0</v>
      </c>
      <c r="G73" s="50">
        <v>0</v>
      </c>
      <c r="H73" s="50">
        <v>16217556</v>
      </c>
    </row>
    <row r="74" spans="1:8" ht="15">
      <c r="A74" s="44" t="s">
        <v>262</v>
      </c>
      <c r="B74" s="21" t="s">
        <v>348</v>
      </c>
      <c r="C74" s="45" t="s">
        <v>135</v>
      </c>
      <c r="D74" s="44" t="s">
        <v>52</v>
      </c>
      <c r="E74" s="50">
        <v>607218</v>
      </c>
      <c r="F74" s="50">
        <v>0</v>
      </c>
      <c r="G74" s="50">
        <v>0</v>
      </c>
      <c r="H74" s="50">
        <v>607218</v>
      </c>
    </row>
    <row r="75" spans="1:8" ht="15">
      <c r="A75" s="44" t="s">
        <v>262</v>
      </c>
      <c r="B75" s="21" t="s">
        <v>348</v>
      </c>
      <c r="C75" s="45" t="s">
        <v>318</v>
      </c>
      <c r="D75" s="44" t="s">
        <v>319</v>
      </c>
      <c r="E75" s="50">
        <v>326848</v>
      </c>
      <c r="F75" s="50">
        <v>0</v>
      </c>
      <c r="G75" s="50">
        <v>0</v>
      </c>
      <c r="H75" s="50">
        <v>326848</v>
      </c>
    </row>
    <row r="76" spans="1:8" ht="15">
      <c r="A76" s="44" t="s">
        <v>262</v>
      </c>
      <c r="B76" s="21" t="s">
        <v>348</v>
      </c>
      <c r="C76" s="45" t="s">
        <v>197</v>
      </c>
      <c r="D76" s="44" t="s">
        <v>193</v>
      </c>
      <c r="E76" s="50">
        <v>-11164350</v>
      </c>
      <c r="F76" s="50">
        <v>0</v>
      </c>
      <c r="G76" s="50">
        <v>0</v>
      </c>
      <c r="H76" s="50">
        <v>-11164350</v>
      </c>
    </row>
    <row r="77" spans="1:8" ht="15">
      <c r="A77" s="44" t="s">
        <v>262</v>
      </c>
      <c r="B77" s="21" t="s">
        <v>348</v>
      </c>
      <c r="C77" s="45" t="s">
        <v>320</v>
      </c>
      <c r="D77" s="44" t="s">
        <v>321</v>
      </c>
      <c r="E77" s="50">
        <v>-2</v>
      </c>
      <c r="F77" s="50">
        <v>0</v>
      </c>
      <c r="G77" s="50">
        <v>0</v>
      </c>
      <c r="H77" s="50">
        <v>-2</v>
      </c>
    </row>
    <row r="78" spans="1:8" ht="15">
      <c r="A78" s="44" t="s">
        <v>262</v>
      </c>
      <c r="B78" s="21" t="s">
        <v>348</v>
      </c>
      <c r="C78" s="45" t="s">
        <v>209</v>
      </c>
      <c r="D78" s="44" t="s">
        <v>210</v>
      </c>
      <c r="E78" s="50">
        <v>-703798</v>
      </c>
      <c r="F78" s="50">
        <v>0</v>
      </c>
      <c r="G78" s="50">
        <v>0</v>
      </c>
      <c r="H78" s="50">
        <v>-703798</v>
      </c>
    </row>
    <row r="79" spans="1:8" ht="15">
      <c r="A79" s="44" t="s">
        <v>262</v>
      </c>
      <c r="B79" s="21" t="s">
        <v>348</v>
      </c>
      <c r="C79" s="45" t="s">
        <v>173</v>
      </c>
      <c r="D79" s="44" t="s">
        <v>98</v>
      </c>
      <c r="E79" s="50">
        <v>-538560</v>
      </c>
      <c r="F79" s="50">
        <v>0</v>
      </c>
      <c r="G79" s="50">
        <v>0</v>
      </c>
      <c r="H79" s="50">
        <v>-538560</v>
      </c>
    </row>
    <row r="80" spans="1:8" ht="15">
      <c r="A80" s="44" t="s">
        <v>262</v>
      </c>
      <c r="B80" s="21" t="s">
        <v>348</v>
      </c>
      <c r="C80" s="45" t="s">
        <v>322</v>
      </c>
      <c r="D80" s="44" t="s">
        <v>323</v>
      </c>
      <c r="E80" s="50">
        <v>-9799900</v>
      </c>
      <c r="F80" s="50">
        <v>0</v>
      </c>
      <c r="G80" s="50">
        <v>0</v>
      </c>
      <c r="H80" s="50">
        <v>-9799900</v>
      </c>
    </row>
    <row r="81" spans="1:8" ht="15">
      <c r="A81" s="44" t="s">
        <v>262</v>
      </c>
      <c r="B81" s="21" t="s">
        <v>348</v>
      </c>
      <c r="C81" s="45" t="s">
        <v>136</v>
      </c>
      <c r="D81" s="44" t="s">
        <v>89</v>
      </c>
      <c r="E81" s="50">
        <v>2106000</v>
      </c>
      <c r="F81" s="50">
        <v>0</v>
      </c>
      <c r="G81" s="50">
        <v>0</v>
      </c>
      <c r="H81" s="50">
        <v>2106000</v>
      </c>
    </row>
    <row r="82" spans="1:8" ht="15">
      <c r="A82" s="44" t="s">
        <v>262</v>
      </c>
      <c r="B82" s="21" t="s">
        <v>348</v>
      </c>
      <c r="C82" s="45" t="s">
        <v>119</v>
      </c>
      <c r="D82" s="44" t="s">
        <v>43</v>
      </c>
      <c r="E82" s="50">
        <v>16500000</v>
      </c>
      <c r="F82" s="50">
        <v>0</v>
      </c>
      <c r="G82" s="50">
        <v>0</v>
      </c>
      <c r="H82" s="50">
        <v>16500000</v>
      </c>
    </row>
    <row r="83" spans="1:8" ht="15">
      <c r="A83" s="44" t="s">
        <v>262</v>
      </c>
      <c r="B83" s="21" t="s">
        <v>348</v>
      </c>
      <c r="C83" s="45" t="s">
        <v>137</v>
      </c>
      <c r="D83" s="44" t="s">
        <v>53</v>
      </c>
      <c r="E83" s="50">
        <v>4044391</v>
      </c>
      <c r="F83" s="50">
        <v>0</v>
      </c>
      <c r="G83" s="50">
        <v>0</v>
      </c>
      <c r="H83" s="50">
        <v>4044391</v>
      </c>
    </row>
    <row r="84" spans="1:8" ht="15">
      <c r="A84" s="44" t="s">
        <v>262</v>
      </c>
      <c r="B84" s="21" t="s">
        <v>348</v>
      </c>
      <c r="C84" s="45" t="s">
        <v>237</v>
      </c>
      <c r="D84" s="44" t="s">
        <v>238</v>
      </c>
      <c r="E84" s="50">
        <v>-2600000</v>
      </c>
      <c r="F84" s="50">
        <v>0</v>
      </c>
      <c r="G84" s="50">
        <v>0</v>
      </c>
      <c r="H84" s="50">
        <v>-2600000</v>
      </c>
    </row>
    <row r="85" spans="1:8" ht="15">
      <c r="A85" s="44" t="s">
        <v>262</v>
      </c>
      <c r="B85" s="21" t="s">
        <v>348</v>
      </c>
      <c r="C85" s="45" t="s">
        <v>138</v>
      </c>
      <c r="D85" s="44" t="s">
        <v>54</v>
      </c>
      <c r="E85" s="50">
        <v>51256333</v>
      </c>
      <c r="F85" s="50">
        <v>0</v>
      </c>
      <c r="G85" s="50">
        <v>0</v>
      </c>
      <c r="H85" s="50">
        <v>51256333</v>
      </c>
    </row>
    <row r="86" spans="1:8" ht="15">
      <c r="A86" s="44" t="s">
        <v>262</v>
      </c>
      <c r="B86" s="21" t="s">
        <v>348</v>
      </c>
      <c r="C86" s="45" t="s">
        <v>139</v>
      </c>
      <c r="D86" s="44" t="s">
        <v>71</v>
      </c>
      <c r="E86" s="50">
        <v>89540</v>
      </c>
      <c r="F86" s="50">
        <v>0</v>
      </c>
      <c r="G86" s="50">
        <v>0</v>
      </c>
      <c r="H86" s="50">
        <v>89540</v>
      </c>
    </row>
    <row r="87" spans="1:8" ht="15">
      <c r="A87" s="44" t="s">
        <v>262</v>
      </c>
      <c r="B87" s="21" t="s">
        <v>348</v>
      </c>
      <c r="C87" s="45" t="s">
        <v>245</v>
      </c>
      <c r="D87" s="44" t="s">
        <v>246</v>
      </c>
      <c r="E87" s="50">
        <v>-33915</v>
      </c>
      <c r="F87" s="50">
        <v>399245</v>
      </c>
      <c r="G87" s="50">
        <v>0</v>
      </c>
      <c r="H87" s="50">
        <v>365330</v>
      </c>
    </row>
    <row r="88" spans="1:8" ht="15">
      <c r="A88" s="44" t="s">
        <v>262</v>
      </c>
      <c r="B88" s="21" t="s">
        <v>348</v>
      </c>
      <c r="C88" s="45" t="s">
        <v>253</v>
      </c>
      <c r="D88" s="44" t="s">
        <v>254</v>
      </c>
      <c r="E88" s="50">
        <v>1672212</v>
      </c>
      <c r="F88" s="50">
        <v>610470</v>
      </c>
      <c r="G88" s="50">
        <v>610470</v>
      </c>
      <c r="H88" s="50">
        <v>1672212</v>
      </c>
    </row>
    <row r="89" spans="1:8" ht="15">
      <c r="A89" s="44" t="s">
        <v>262</v>
      </c>
      <c r="B89" s="21" t="s">
        <v>348</v>
      </c>
      <c r="C89" s="45" t="s">
        <v>55</v>
      </c>
      <c r="D89" s="44" t="s">
        <v>56</v>
      </c>
      <c r="E89" s="50">
        <v>-4781408</v>
      </c>
      <c r="F89" s="50">
        <v>0</v>
      </c>
      <c r="G89" s="50">
        <v>0</v>
      </c>
      <c r="H89" s="50">
        <v>-4781408</v>
      </c>
    </row>
    <row r="90" spans="1:8" ht="15">
      <c r="A90" s="44" t="s">
        <v>262</v>
      </c>
      <c r="B90" s="21" t="s">
        <v>348</v>
      </c>
      <c r="C90" s="45" t="s">
        <v>140</v>
      </c>
      <c r="D90" s="44" t="s">
        <v>141</v>
      </c>
      <c r="E90" s="50">
        <v>720000</v>
      </c>
      <c r="F90" s="50">
        <v>0</v>
      </c>
      <c r="G90" s="50">
        <v>0</v>
      </c>
      <c r="H90" s="50">
        <v>720000</v>
      </c>
    </row>
    <row r="91" spans="1:8" ht="15">
      <c r="A91" s="44" t="s">
        <v>262</v>
      </c>
      <c r="B91" s="21" t="s">
        <v>348</v>
      </c>
      <c r="C91" s="45" t="s">
        <v>324</v>
      </c>
      <c r="D91" s="44" t="s">
        <v>325</v>
      </c>
      <c r="E91" s="50">
        <v>-1912500</v>
      </c>
      <c r="F91" s="50">
        <v>0</v>
      </c>
      <c r="G91" s="50">
        <v>0</v>
      </c>
      <c r="H91" s="50">
        <v>-1912500</v>
      </c>
    </row>
    <row r="92" spans="1:8" ht="15">
      <c r="A92" s="44" t="s">
        <v>262</v>
      </c>
      <c r="B92" s="21" t="s">
        <v>348</v>
      </c>
      <c r="C92" s="45" t="s">
        <v>326</v>
      </c>
      <c r="D92" s="44" t="s">
        <v>327</v>
      </c>
      <c r="E92" s="50">
        <v>-10</v>
      </c>
      <c r="F92" s="50">
        <v>0</v>
      </c>
      <c r="G92" s="50">
        <v>0</v>
      </c>
      <c r="H92" s="50">
        <v>-10</v>
      </c>
    </row>
    <row r="93" spans="1:8" ht="15">
      <c r="A93" s="44" t="s">
        <v>262</v>
      </c>
      <c r="B93" s="21" t="s">
        <v>348</v>
      </c>
      <c r="C93" s="45" t="s">
        <v>328</v>
      </c>
      <c r="D93" s="44" t="s">
        <v>329</v>
      </c>
      <c r="E93" s="50">
        <v>4829000</v>
      </c>
      <c r="F93" s="50">
        <v>0</v>
      </c>
      <c r="G93" s="50">
        <v>0</v>
      </c>
      <c r="H93" s="50">
        <v>4829000</v>
      </c>
    </row>
    <row r="94" spans="1:8" ht="15">
      <c r="A94" s="44" t="s">
        <v>262</v>
      </c>
      <c r="B94" s="21" t="s">
        <v>348</v>
      </c>
      <c r="C94" s="45" t="s">
        <v>330</v>
      </c>
      <c r="D94" s="44" t="s">
        <v>331</v>
      </c>
      <c r="E94" s="50">
        <v>420809</v>
      </c>
      <c r="F94" s="50">
        <v>0</v>
      </c>
      <c r="G94" s="50">
        <v>0</v>
      </c>
      <c r="H94" s="50">
        <v>420809</v>
      </c>
    </row>
    <row r="95" spans="1:8" ht="15">
      <c r="A95" s="44" t="s">
        <v>262</v>
      </c>
      <c r="B95" s="21" t="s">
        <v>348</v>
      </c>
      <c r="C95" s="45" t="s">
        <v>263</v>
      </c>
      <c r="D95" s="44" t="s">
        <v>264</v>
      </c>
      <c r="E95" s="50">
        <v>4000000</v>
      </c>
      <c r="F95" s="50">
        <v>0</v>
      </c>
      <c r="G95" s="50">
        <v>0</v>
      </c>
      <c r="H95" s="50">
        <v>4000000</v>
      </c>
    </row>
    <row r="96" spans="1:8" ht="15">
      <c r="A96" s="44" t="s">
        <v>262</v>
      </c>
      <c r="B96" s="21" t="s">
        <v>348</v>
      </c>
      <c r="C96" s="45" t="s">
        <v>332</v>
      </c>
      <c r="D96" s="44" t="s">
        <v>333</v>
      </c>
      <c r="E96" s="50">
        <v>-3391500</v>
      </c>
      <c r="F96" s="50">
        <v>0</v>
      </c>
      <c r="G96" s="50">
        <v>0</v>
      </c>
      <c r="H96" s="50">
        <v>-3391500</v>
      </c>
    </row>
    <row r="97" spans="1:8" ht="15">
      <c r="A97" s="44" t="s">
        <v>262</v>
      </c>
      <c r="B97" s="21" t="s">
        <v>348</v>
      </c>
      <c r="C97" s="45" t="s">
        <v>57</v>
      </c>
      <c r="D97" s="44" t="s">
        <v>58</v>
      </c>
      <c r="E97" s="50">
        <v>-1000000</v>
      </c>
      <c r="F97" s="50">
        <v>0</v>
      </c>
      <c r="G97" s="50">
        <v>0</v>
      </c>
      <c r="H97" s="50">
        <v>-1000000</v>
      </c>
    </row>
    <row r="98" spans="1:8" ht="15">
      <c r="A98" s="44" t="s">
        <v>262</v>
      </c>
      <c r="B98" s="21" t="s">
        <v>348</v>
      </c>
      <c r="C98" s="45" t="s">
        <v>211</v>
      </c>
      <c r="D98" s="44" t="s">
        <v>212</v>
      </c>
      <c r="E98" s="50">
        <v>-97500</v>
      </c>
      <c r="F98" s="50">
        <v>30000</v>
      </c>
      <c r="G98" s="50">
        <v>30000</v>
      </c>
      <c r="H98" s="50">
        <v>-97500</v>
      </c>
    </row>
    <row r="99" spans="1:8" ht="15">
      <c r="A99" s="44" t="s">
        <v>262</v>
      </c>
      <c r="B99" s="21" t="s">
        <v>348</v>
      </c>
      <c r="C99" s="45" t="s">
        <v>213</v>
      </c>
      <c r="D99" s="44" t="s">
        <v>214</v>
      </c>
      <c r="E99" s="50">
        <v>-3362000</v>
      </c>
      <c r="F99" s="50">
        <v>0</v>
      </c>
      <c r="G99" s="50">
        <v>0</v>
      </c>
      <c r="H99" s="50">
        <v>-3362000</v>
      </c>
    </row>
    <row r="100" spans="1:8" ht="15">
      <c r="A100" s="44" t="s">
        <v>262</v>
      </c>
      <c r="B100" s="21" t="s">
        <v>348</v>
      </c>
      <c r="C100" s="45" t="s">
        <v>334</v>
      </c>
      <c r="D100" s="44" t="s">
        <v>335</v>
      </c>
      <c r="E100" s="50">
        <v>-416405</v>
      </c>
      <c r="F100" s="50">
        <v>0</v>
      </c>
      <c r="G100" s="50">
        <v>0</v>
      </c>
      <c r="H100" s="50">
        <v>-416405</v>
      </c>
    </row>
    <row r="101" spans="1:8" ht="15">
      <c r="A101" s="44" t="s">
        <v>262</v>
      </c>
      <c r="B101" s="21" t="s">
        <v>348</v>
      </c>
      <c r="C101" s="45" t="s">
        <v>336</v>
      </c>
      <c r="D101" s="44" t="s">
        <v>337</v>
      </c>
      <c r="E101" s="50">
        <v>-1</v>
      </c>
      <c r="F101" s="50">
        <v>0</v>
      </c>
      <c r="G101" s="50">
        <v>0</v>
      </c>
      <c r="H101" s="50">
        <v>-1</v>
      </c>
    </row>
    <row r="102" spans="1:8" ht="15">
      <c r="A102" s="44" t="s">
        <v>262</v>
      </c>
      <c r="B102" s="21" t="s">
        <v>348</v>
      </c>
      <c r="C102" s="45" t="s">
        <v>338</v>
      </c>
      <c r="D102" s="44" t="s">
        <v>339</v>
      </c>
      <c r="E102" s="50">
        <v>-110</v>
      </c>
      <c r="F102" s="50">
        <v>0</v>
      </c>
      <c r="G102" s="50">
        <v>0</v>
      </c>
      <c r="H102" s="50">
        <v>-110</v>
      </c>
    </row>
    <row r="103" spans="1:8" ht="15">
      <c r="A103" s="44" t="s">
        <v>262</v>
      </c>
      <c r="B103" s="21" t="s">
        <v>348</v>
      </c>
      <c r="C103" s="45" t="s">
        <v>142</v>
      </c>
      <c r="D103" s="44" t="s">
        <v>59</v>
      </c>
      <c r="E103" s="50">
        <v>49647395</v>
      </c>
      <c r="F103" s="50">
        <v>0</v>
      </c>
      <c r="G103" s="50">
        <v>0</v>
      </c>
      <c r="H103" s="50">
        <v>49647395</v>
      </c>
    </row>
    <row r="104" spans="1:8" ht="15">
      <c r="A104" s="44" t="s">
        <v>262</v>
      </c>
      <c r="B104" s="21" t="s">
        <v>348</v>
      </c>
      <c r="C104" s="45" t="s">
        <v>243</v>
      </c>
      <c r="D104" s="44" t="s">
        <v>244</v>
      </c>
      <c r="E104" s="50">
        <v>4226880</v>
      </c>
      <c r="F104" s="50">
        <v>0</v>
      </c>
      <c r="G104" s="50">
        <v>0</v>
      </c>
      <c r="H104" s="50">
        <v>4226880</v>
      </c>
    </row>
    <row r="105" spans="1:8" ht="15">
      <c r="A105" s="44" t="s">
        <v>262</v>
      </c>
      <c r="B105" s="21" t="s">
        <v>348</v>
      </c>
      <c r="C105" s="45" t="s">
        <v>340</v>
      </c>
      <c r="D105" s="44" t="s">
        <v>341</v>
      </c>
      <c r="E105" s="50">
        <v>3</v>
      </c>
      <c r="F105" s="50">
        <v>0</v>
      </c>
      <c r="G105" s="50">
        <v>0</v>
      </c>
      <c r="H105" s="50">
        <v>3</v>
      </c>
    </row>
    <row r="106" spans="1:8" ht="15">
      <c r="A106" s="44" t="s">
        <v>262</v>
      </c>
      <c r="B106" s="21" t="s">
        <v>348</v>
      </c>
      <c r="C106" s="45" t="s">
        <v>342</v>
      </c>
      <c r="D106" s="44" t="s">
        <v>343</v>
      </c>
      <c r="E106" s="50">
        <v>10685530</v>
      </c>
      <c r="F106" s="50">
        <v>0</v>
      </c>
      <c r="G106" s="50">
        <v>0</v>
      </c>
      <c r="H106" s="50">
        <v>10685530</v>
      </c>
    </row>
    <row r="107" spans="1:8" ht="15">
      <c r="A107" s="44" t="s">
        <v>262</v>
      </c>
      <c r="B107" s="21" t="s">
        <v>348</v>
      </c>
      <c r="C107" s="45" t="s">
        <v>143</v>
      </c>
      <c r="D107" s="44" t="s">
        <v>38</v>
      </c>
      <c r="E107" s="50">
        <v>-11235000</v>
      </c>
      <c r="F107" s="50">
        <v>3965000</v>
      </c>
      <c r="G107" s="50">
        <v>0</v>
      </c>
      <c r="H107" s="50">
        <v>-7270000</v>
      </c>
    </row>
    <row r="108" spans="1:8" ht="15">
      <c r="A108" s="44" t="s">
        <v>262</v>
      </c>
      <c r="B108" s="21" t="s">
        <v>348</v>
      </c>
      <c r="C108" s="45" t="s">
        <v>144</v>
      </c>
      <c r="D108" s="44" t="s">
        <v>39</v>
      </c>
      <c r="E108" s="50">
        <v>-3905325</v>
      </c>
      <c r="F108" s="50">
        <v>0</v>
      </c>
      <c r="G108" s="50">
        <v>0</v>
      </c>
      <c r="H108" s="50">
        <v>-3905325</v>
      </c>
    </row>
    <row r="109" spans="1:8" ht="15">
      <c r="A109" s="44" t="s">
        <v>262</v>
      </c>
      <c r="B109" s="21" t="s">
        <v>348</v>
      </c>
      <c r="C109" s="45" t="s">
        <v>80</v>
      </c>
      <c r="D109" s="44" t="s">
        <v>83</v>
      </c>
      <c r="E109" s="50">
        <v>270000</v>
      </c>
      <c r="F109" s="50">
        <v>0</v>
      </c>
      <c r="G109" s="50">
        <v>0</v>
      </c>
      <c r="H109" s="50">
        <v>270000</v>
      </c>
    </row>
    <row r="110" spans="1:8" ht="15">
      <c r="A110" s="44" t="s">
        <v>262</v>
      </c>
      <c r="B110" s="21" t="s">
        <v>348</v>
      </c>
      <c r="C110" s="45" t="s">
        <v>344</v>
      </c>
      <c r="D110" s="44" t="s">
        <v>345</v>
      </c>
      <c r="E110" s="50">
        <v>-336686</v>
      </c>
      <c r="F110" s="50">
        <v>0</v>
      </c>
      <c r="G110" s="50">
        <v>0</v>
      </c>
      <c r="H110" s="50">
        <v>-336686</v>
      </c>
    </row>
    <row r="111" spans="1:8" ht="15">
      <c r="A111" s="44" t="s">
        <v>262</v>
      </c>
      <c r="B111" s="21" t="s">
        <v>348</v>
      </c>
      <c r="C111" s="45" t="s">
        <v>120</v>
      </c>
      <c r="D111" s="44" t="s">
        <v>35</v>
      </c>
      <c r="E111" s="50">
        <v>-25741585</v>
      </c>
      <c r="F111" s="50">
        <v>0</v>
      </c>
      <c r="G111" s="50">
        <v>0</v>
      </c>
      <c r="H111" s="50">
        <v>-25741585</v>
      </c>
    </row>
    <row r="112" spans="1:8" ht="15">
      <c r="A112" s="44" t="s">
        <v>262</v>
      </c>
      <c r="B112" s="21" t="s">
        <v>348</v>
      </c>
      <c r="C112" s="45" t="s">
        <v>145</v>
      </c>
      <c r="D112" s="44" t="s">
        <v>42</v>
      </c>
      <c r="E112" s="50">
        <v>145859</v>
      </c>
      <c r="F112" s="50">
        <v>0</v>
      </c>
      <c r="G112" s="50">
        <v>256914</v>
      </c>
      <c r="H112" s="50">
        <v>-111055</v>
      </c>
    </row>
    <row r="113" spans="1:8" ht="15">
      <c r="A113" s="44" t="s">
        <v>262</v>
      </c>
      <c r="B113" s="21" t="s">
        <v>348</v>
      </c>
      <c r="C113" s="45" t="s">
        <v>146</v>
      </c>
      <c r="D113" s="44" t="s">
        <v>60</v>
      </c>
      <c r="E113" s="50">
        <v>22837618</v>
      </c>
      <c r="F113" s="50">
        <v>0</v>
      </c>
      <c r="G113" s="50">
        <v>0</v>
      </c>
      <c r="H113" s="50">
        <v>22837618</v>
      </c>
    </row>
    <row r="114" spans="1:8" ht="15">
      <c r="A114" s="44" t="s">
        <v>262</v>
      </c>
      <c r="B114" s="21" t="s">
        <v>348</v>
      </c>
      <c r="C114" s="45" t="s">
        <v>346</v>
      </c>
      <c r="D114" s="44" t="s">
        <v>347</v>
      </c>
      <c r="E114" s="50">
        <v>-28475840</v>
      </c>
      <c r="F114" s="50">
        <v>0</v>
      </c>
      <c r="G114" s="50">
        <v>0</v>
      </c>
      <c r="H114" s="50">
        <v>-28475840</v>
      </c>
    </row>
    <row r="115" spans="1:8" ht="15">
      <c r="A115" s="44" t="s">
        <v>262</v>
      </c>
      <c r="B115" s="21" t="s">
        <v>348</v>
      </c>
      <c r="C115" s="45" t="s">
        <v>229</v>
      </c>
      <c r="D115" s="44" t="s">
        <v>230</v>
      </c>
      <c r="E115" s="50">
        <v>280104</v>
      </c>
      <c r="F115" s="50">
        <v>0</v>
      </c>
      <c r="G115" s="50">
        <v>0</v>
      </c>
      <c r="H115" s="50">
        <v>280104</v>
      </c>
    </row>
    <row r="116" spans="1:8" ht="15">
      <c r="A116" s="44" t="s">
        <v>262</v>
      </c>
      <c r="B116" s="21" t="s">
        <v>348</v>
      </c>
      <c r="C116" s="45" t="s">
        <v>198</v>
      </c>
      <c r="D116" s="44" t="s">
        <v>194</v>
      </c>
      <c r="E116" s="50">
        <v>374955</v>
      </c>
      <c r="F116" s="50">
        <v>0</v>
      </c>
      <c r="G116" s="50">
        <v>0</v>
      </c>
      <c r="H116" s="50">
        <v>374955</v>
      </c>
    </row>
    <row r="117" spans="1:8" ht="15">
      <c r="A117" s="44" t="s">
        <v>262</v>
      </c>
      <c r="B117" s="29" t="s">
        <v>425</v>
      </c>
      <c r="C117" s="45" t="s">
        <v>147</v>
      </c>
      <c r="D117" s="44" t="s">
        <v>61</v>
      </c>
      <c r="E117" s="50">
        <v>600000</v>
      </c>
      <c r="F117" s="50">
        <v>0</v>
      </c>
      <c r="G117" s="50">
        <v>0</v>
      </c>
      <c r="H117" s="50">
        <v>600000</v>
      </c>
    </row>
    <row r="118" spans="1:8" ht="15">
      <c r="A118" s="44" t="s">
        <v>262</v>
      </c>
      <c r="B118" s="29" t="s">
        <v>425</v>
      </c>
      <c r="C118" s="45" t="s">
        <v>121</v>
      </c>
      <c r="D118" s="44" t="s">
        <v>106</v>
      </c>
      <c r="E118" s="50">
        <v>-439204</v>
      </c>
      <c r="F118" s="50">
        <v>0</v>
      </c>
      <c r="G118" s="50">
        <v>0</v>
      </c>
      <c r="H118" s="50">
        <v>-439204</v>
      </c>
    </row>
    <row r="119" spans="1:8" ht="15">
      <c r="A119" s="44" t="s">
        <v>262</v>
      </c>
      <c r="B119" s="29" t="s">
        <v>425</v>
      </c>
      <c r="C119" s="45" t="s">
        <v>349</v>
      </c>
      <c r="D119" s="44" t="s">
        <v>350</v>
      </c>
      <c r="E119" s="50">
        <v>-65450</v>
      </c>
      <c r="F119" s="50">
        <v>0</v>
      </c>
      <c r="G119" s="50">
        <v>0</v>
      </c>
      <c r="H119" s="50">
        <v>-65450</v>
      </c>
    </row>
    <row r="120" spans="1:8" ht="15">
      <c r="A120" s="44" t="s">
        <v>262</v>
      </c>
      <c r="B120" s="29" t="s">
        <v>425</v>
      </c>
      <c r="C120" s="45" t="s">
        <v>122</v>
      </c>
      <c r="D120" s="44" t="s">
        <v>45</v>
      </c>
      <c r="E120" s="50">
        <v>1276486</v>
      </c>
      <c r="F120" s="50">
        <v>0</v>
      </c>
      <c r="G120" s="50">
        <v>0</v>
      </c>
      <c r="H120" s="50">
        <v>1276486</v>
      </c>
    </row>
    <row r="121" spans="1:8" ht="15">
      <c r="A121" s="44" t="s">
        <v>262</v>
      </c>
      <c r="B121" s="29" t="s">
        <v>425</v>
      </c>
      <c r="C121" s="45" t="s">
        <v>148</v>
      </c>
      <c r="D121" s="44" t="s">
        <v>149</v>
      </c>
      <c r="E121" s="50">
        <v>-270000</v>
      </c>
      <c r="F121" s="50">
        <v>0</v>
      </c>
      <c r="G121" s="50">
        <v>0</v>
      </c>
      <c r="H121" s="50">
        <v>-270000</v>
      </c>
    </row>
    <row r="122" spans="1:8" ht="15">
      <c r="A122" s="44" t="s">
        <v>262</v>
      </c>
      <c r="B122" s="29" t="s">
        <v>425</v>
      </c>
      <c r="C122" s="45" t="s">
        <v>150</v>
      </c>
      <c r="D122" s="44" t="s">
        <v>41</v>
      </c>
      <c r="E122" s="50">
        <v>999936</v>
      </c>
      <c r="F122" s="50">
        <v>0</v>
      </c>
      <c r="G122" s="50">
        <v>0</v>
      </c>
      <c r="H122" s="50">
        <v>999936</v>
      </c>
    </row>
    <row r="123" spans="1:8" ht="15">
      <c r="A123" s="44" t="s">
        <v>262</v>
      </c>
      <c r="B123" s="29" t="s">
        <v>425</v>
      </c>
      <c r="C123" s="45" t="s">
        <v>151</v>
      </c>
      <c r="D123" s="44" t="s">
        <v>62</v>
      </c>
      <c r="E123" s="50">
        <v>398859</v>
      </c>
      <c r="F123" s="50">
        <v>0</v>
      </c>
      <c r="G123" s="50">
        <v>0</v>
      </c>
      <c r="H123" s="50">
        <v>398859</v>
      </c>
    </row>
    <row r="124" spans="1:8" ht="15">
      <c r="A124" s="44" t="s">
        <v>262</v>
      </c>
      <c r="B124" s="29" t="s">
        <v>425</v>
      </c>
      <c r="C124" s="45" t="s">
        <v>277</v>
      </c>
      <c r="D124" s="44" t="s">
        <v>278</v>
      </c>
      <c r="E124" s="50">
        <v>156000</v>
      </c>
      <c r="F124" s="50">
        <v>0</v>
      </c>
      <c r="G124" s="50">
        <v>0</v>
      </c>
      <c r="H124" s="50">
        <v>156000</v>
      </c>
    </row>
    <row r="125" spans="1:8" ht="15">
      <c r="A125" s="44" t="s">
        <v>262</v>
      </c>
      <c r="B125" s="29" t="s">
        <v>425</v>
      </c>
      <c r="C125" s="45" t="s">
        <v>152</v>
      </c>
      <c r="D125" s="44" t="s">
        <v>63</v>
      </c>
      <c r="E125" s="50">
        <v>1660847</v>
      </c>
      <c r="F125" s="50">
        <v>0</v>
      </c>
      <c r="G125" s="50">
        <v>0</v>
      </c>
      <c r="H125" s="50">
        <v>1660847</v>
      </c>
    </row>
    <row r="126" spans="1:8" ht="15">
      <c r="A126" s="44" t="s">
        <v>262</v>
      </c>
      <c r="B126" s="29" t="s">
        <v>425</v>
      </c>
      <c r="C126" s="45" t="s">
        <v>279</v>
      </c>
      <c r="D126" s="44" t="s">
        <v>280</v>
      </c>
      <c r="E126" s="50">
        <v>142800</v>
      </c>
      <c r="F126" s="50">
        <v>0</v>
      </c>
      <c r="G126" s="50">
        <v>0</v>
      </c>
      <c r="H126" s="50">
        <v>142800</v>
      </c>
    </row>
    <row r="127" spans="1:8" ht="15">
      <c r="A127" s="44" t="s">
        <v>262</v>
      </c>
      <c r="B127" s="29" t="s">
        <v>425</v>
      </c>
      <c r="C127" s="45" t="s">
        <v>47</v>
      </c>
      <c r="D127" s="44" t="s">
        <v>48</v>
      </c>
      <c r="E127" s="50">
        <v>476000</v>
      </c>
      <c r="F127" s="50">
        <v>0</v>
      </c>
      <c r="G127" s="50">
        <v>0</v>
      </c>
      <c r="H127" s="50">
        <v>476000</v>
      </c>
    </row>
    <row r="128" spans="1:8" ht="15">
      <c r="A128" s="44" t="s">
        <v>262</v>
      </c>
      <c r="B128" s="29" t="s">
        <v>425</v>
      </c>
      <c r="C128" s="45" t="s">
        <v>265</v>
      </c>
      <c r="D128" s="44" t="s">
        <v>266</v>
      </c>
      <c r="E128" s="50">
        <v>-1452692</v>
      </c>
      <c r="F128" s="50">
        <v>0</v>
      </c>
      <c r="G128" s="50">
        <v>0</v>
      </c>
      <c r="H128" s="50">
        <v>-1452692</v>
      </c>
    </row>
    <row r="129" spans="1:8" ht="15">
      <c r="A129" s="44" t="s">
        <v>262</v>
      </c>
      <c r="B129" s="29" t="s">
        <v>425</v>
      </c>
      <c r="C129" s="45" t="s">
        <v>281</v>
      </c>
      <c r="D129" s="44" t="s">
        <v>282</v>
      </c>
      <c r="E129" s="50">
        <v>18004</v>
      </c>
      <c r="F129" s="50">
        <v>0</v>
      </c>
      <c r="G129" s="50">
        <v>0</v>
      </c>
      <c r="H129" s="50">
        <v>18004</v>
      </c>
    </row>
    <row r="130" spans="1:8" ht="15">
      <c r="A130" s="44" t="s">
        <v>262</v>
      </c>
      <c r="B130" s="29" t="s">
        <v>425</v>
      </c>
      <c r="C130" s="45" t="s">
        <v>199</v>
      </c>
      <c r="D130" s="44" t="s">
        <v>200</v>
      </c>
      <c r="E130" s="50">
        <v>8166970</v>
      </c>
      <c r="F130" s="50">
        <v>0</v>
      </c>
      <c r="G130" s="50">
        <v>0</v>
      </c>
      <c r="H130" s="50">
        <v>8166970</v>
      </c>
    </row>
    <row r="131" spans="1:8" ht="15">
      <c r="A131" s="44" t="s">
        <v>262</v>
      </c>
      <c r="B131" s="29" t="s">
        <v>425</v>
      </c>
      <c r="C131" s="45" t="s">
        <v>153</v>
      </c>
      <c r="D131" s="44" t="s">
        <v>64</v>
      </c>
      <c r="E131" s="50">
        <v>6000000</v>
      </c>
      <c r="F131" s="50">
        <v>0</v>
      </c>
      <c r="G131" s="50">
        <v>0</v>
      </c>
      <c r="H131" s="50">
        <v>6000000</v>
      </c>
    </row>
    <row r="132" spans="1:8" ht="15">
      <c r="A132" s="44" t="s">
        <v>262</v>
      </c>
      <c r="B132" s="29" t="s">
        <v>425</v>
      </c>
      <c r="C132" s="45" t="s">
        <v>351</v>
      </c>
      <c r="D132" s="44" t="s">
        <v>352</v>
      </c>
      <c r="E132" s="50">
        <v>-75420</v>
      </c>
      <c r="F132" s="50">
        <v>0</v>
      </c>
      <c r="G132" s="50">
        <v>0</v>
      </c>
      <c r="H132" s="50">
        <v>-75420</v>
      </c>
    </row>
    <row r="133" spans="1:8" ht="15">
      <c r="A133" s="44" t="s">
        <v>262</v>
      </c>
      <c r="B133" s="29" t="s">
        <v>425</v>
      </c>
      <c r="C133" s="45" t="s">
        <v>353</v>
      </c>
      <c r="D133" s="44" t="s">
        <v>354</v>
      </c>
      <c r="E133" s="50">
        <v>-107100</v>
      </c>
      <c r="F133" s="50">
        <v>0</v>
      </c>
      <c r="G133" s="50">
        <v>0</v>
      </c>
      <c r="H133" s="50">
        <v>-107100</v>
      </c>
    </row>
    <row r="134" spans="1:8" ht="15">
      <c r="A134" s="44" t="s">
        <v>262</v>
      </c>
      <c r="B134" s="29" t="s">
        <v>425</v>
      </c>
      <c r="C134" s="45" t="s">
        <v>355</v>
      </c>
      <c r="D134" s="44" t="s">
        <v>356</v>
      </c>
      <c r="E134" s="50">
        <v>-491045</v>
      </c>
      <c r="F134" s="50">
        <v>0</v>
      </c>
      <c r="G134" s="50">
        <v>0</v>
      </c>
      <c r="H134" s="50">
        <v>-491045</v>
      </c>
    </row>
    <row r="135" spans="1:9" ht="15">
      <c r="A135" s="44" t="s">
        <v>262</v>
      </c>
      <c r="B135" s="29" t="s">
        <v>425</v>
      </c>
      <c r="C135" s="45" t="s">
        <v>154</v>
      </c>
      <c r="D135" s="44" t="s">
        <v>65</v>
      </c>
      <c r="E135" s="50">
        <v>1316100</v>
      </c>
      <c r="F135" s="50">
        <v>0</v>
      </c>
      <c r="G135" s="50">
        <v>0</v>
      </c>
      <c r="H135" s="50">
        <v>1316100</v>
      </c>
      <c r="I135" s="22"/>
    </row>
    <row r="136" spans="1:8" ht="15">
      <c r="A136" s="44" t="s">
        <v>262</v>
      </c>
      <c r="B136" s="29" t="s">
        <v>425</v>
      </c>
      <c r="C136" s="45" t="s">
        <v>267</v>
      </c>
      <c r="D136" s="44" t="s">
        <v>268</v>
      </c>
      <c r="E136" s="50">
        <v>-2961300</v>
      </c>
      <c r="F136" s="50">
        <v>0</v>
      </c>
      <c r="G136" s="50">
        <v>0</v>
      </c>
      <c r="H136" s="50">
        <v>-2961300</v>
      </c>
    </row>
    <row r="137" spans="1:8" ht="15">
      <c r="A137" s="44" t="s">
        <v>262</v>
      </c>
      <c r="B137" s="29" t="s">
        <v>425</v>
      </c>
      <c r="C137" s="45" t="s">
        <v>201</v>
      </c>
      <c r="D137" s="44" t="s">
        <v>202</v>
      </c>
      <c r="E137" s="50">
        <v>-251861</v>
      </c>
      <c r="F137" s="50">
        <v>0</v>
      </c>
      <c r="G137" s="50">
        <v>0</v>
      </c>
      <c r="H137" s="50">
        <v>-251861</v>
      </c>
    </row>
    <row r="138" spans="1:8" ht="15">
      <c r="A138" s="44" t="s">
        <v>262</v>
      </c>
      <c r="B138" s="29" t="s">
        <v>425</v>
      </c>
      <c r="C138" s="45" t="s">
        <v>203</v>
      </c>
      <c r="D138" s="44" t="s">
        <v>204</v>
      </c>
      <c r="E138" s="50">
        <v>220950</v>
      </c>
      <c r="F138" s="50">
        <v>0</v>
      </c>
      <c r="G138" s="50">
        <v>0</v>
      </c>
      <c r="H138" s="50">
        <v>220950</v>
      </c>
    </row>
    <row r="139" spans="1:8" ht="15">
      <c r="A139" s="44" t="s">
        <v>262</v>
      </c>
      <c r="B139" s="29" t="s">
        <v>425</v>
      </c>
      <c r="C139" s="45" t="s">
        <v>215</v>
      </c>
      <c r="D139" s="44" t="s">
        <v>216</v>
      </c>
      <c r="E139" s="50">
        <v>3422500</v>
      </c>
      <c r="F139" s="50">
        <v>0</v>
      </c>
      <c r="G139" s="50">
        <v>0</v>
      </c>
      <c r="H139" s="50">
        <v>3422500</v>
      </c>
    </row>
    <row r="140" spans="1:8" ht="15">
      <c r="A140" s="44" t="s">
        <v>262</v>
      </c>
      <c r="B140" s="29" t="s">
        <v>425</v>
      </c>
      <c r="C140" s="45" t="s">
        <v>217</v>
      </c>
      <c r="D140" s="44" t="s">
        <v>218</v>
      </c>
      <c r="E140" s="50">
        <v>7601125</v>
      </c>
      <c r="F140" s="50">
        <v>0</v>
      </c>
      <c r="G140" s="50">
        <v>0</v>
      </c>
      <c r="H140" s="50">
        <v>7601125</v>
      </c>
    </row>
    <row r="141" spans="1:8" ht="15">
      <c r="A141" s="44" t="s">
        <v>262</v>
      </c>
      <c r="B141" s="29" t="s">
        <v>425</v>
      </c>
      <c r="C141" s="45" t="s">
        <v>283</v>
      </c>
      <c r="D141" s="44" t="s">
        <v>0</v>
      </c>
      <c r="E141" s="50">
        <v>-1696059356</v>
      </c>
      <c r="F141" s="50">
        <v>0</v>
      </c>
      <c r="G141" s="50">
        <v>0</v>
      </c>
      <c r="H141" s="50">
        <v>-1696059356</v>
      </c>
    </row>
    <row r="142" spans="1:8" ht="15">
      <c r="A142" s="44" t="s">
        <v>262</v>
      </c>
      <c r="B142" s="29" t="s">
        <v>425</v>
      </c>
      <c r="C142" s="45" t="s">
        <v>127</v>
      </c>
      <c r="D142" s="44" t="s">
        <v>37</v>
      </c>
      <c r="E142" s="50">
        <v>2442750</v>
      </c>
      <c r="F142" s="50">
        <v>196000</v>
      </c>
      <c r="G142" s="50">
        <v>0</v>
      </c>
      <c r="H142" s="50">
        <v>2638750</v>
      </c>
    </row>
    <row r="143" spans="1:8" ht="15">
      <c r="A143" s="44" t="s">
        <v>262</v>
      </c>
      <c r="B143" s="29" t="s">
        <v>425</v>
      </c>
      <c r="C143" s="45" t="s">
        <v>357</v>
      </c>
      <c r="D143" s="44" t="s">
        <v>358</v>
      </c>
      <c r="E143" s="50">
        <v>-71400</v>
      </c>
      <c r="F143" s="50">
        <v>0</v>
      </c>
      <c r="G143" s="50">
        <v>0</v>
      </c>
      <c r="H143" s="50">
        <v>-71400</v>
      </c>
    </row>
    <row r="144" spans="1:8" ht="15">
      <c r="A144" s="44" t="s">
        <v>262</v>
      </c>
      <c r="B144" s="29" t="s">
        <v>425</v>
      </c>
      <c r="C144" s="45" t="s">
        <v>128</v>
      </c>
      <c r="D144" s="44" t="s">
        <v>49</v>
      </c>
      <c r="E144" s="50">
        <v>-1487500</v>
      </c>
      <c r="F144" s="50">
        <v>0</v>
      </c>
      <c r="G144" s="50">
        <v>0</v>
      </c>
      <c r="H144" s="50">
        <v>-1487500</v>
      </c>
    </row>
    <row r="145" spans="1:8" ht="15">
      <c r="A145" s="44" t="s">
        <v>262</v>
      </c>
      <c r="B145" s="29" t="s">
        <v>425</v>
      </c>
      <c r="C145" s="45" t="s">
        <v>110</v>
      </c>
      <c r="D145" s="44" t="s">
        <v>111</v>
      </c>
      <c r="E145" s="50">
        <v>1000000</v>
      </c>
      <c r="F145" s="50">
        <v>0</v>
      </c>
      <c r="G145" s="50">
        <v>0</v>
      </c>
      <c r="H145" s="50">
        <v>1000000</v>
      </c>
    </row>
    <row r="146" spans="1:8" ht="15">
      <c r="A146" s="44" t="s">
        <v>262</v>
      </c>
      <c r="B146" s="29" t="s">
        <v>425</v>
      </c>
      <c r="C146" s="45" t="s">
        <v>155</v>
      </c>
      <c r="D146" s="44" t="s">
        <v>66</v>
      </c>
      <c r="E146" s="50">
        <v>407607</v>
      </c>
      <c r="F146" s="50">
        <v>0</v>
      </c>
      <c r="G146" s="50">
        <v>0</v>
      </c>
      <c r="H146" s="50">
        <v>407607</v>
      </c>
    </row>
    <row r="147" spans="1:8" ht="15">
      <c r="A147" s="44" t="s">
        <v>262</v>
      </c>
      <c r="B147" s="29" t="s">
        <v>425</v>
      </c>
      <c r="C147" s="45" t="s">
        <v>359</v>
      </c>
      <c r="D147" s="44" t="s">
        <v>360</v>
      </c>
      <c r="E147" s="50">
        <v>-41055</v>
      </c>
      <c r="F147" s="50">
        <v>0</v>
      </c>
      <c r="G147" s="50">
        <v>0</v>
      </c>
      <c r="H147" s="50">
        <v>-41055</v>
      </c>
    </row>
    <row r="148" spans="1:8" ht="15">
      <c r="A148" s="44" t="s">
        <v>262</v>
      </c>
      <c r="B148" s="29" t="s">
        <v>425</v>
      </c>
      <c r="C148" s="45" t="s">
        <v>116</v>
      </c>
      <c r="D148" s="44" t="s">
        <v>33</v>
      </c>
      <c r="E148" s="50">
        <v>-7518758</v>
      </c>
      <c r="F148" s="50">
        <v>0</v>
      </c>
      <c r="G148" s="50">
        <v>0</v>
      </c>
      <c r="H148" s="50">
        <v>-7518758</v>
      </c>
    </row>
    <row r="149" spans="1:8" ht="15">
      <c r="A149" s="44" t="s">
        <v>262</v>
      </c>
      <c r="B149" s="29" t="s">
        <v>425</v>
      </c>
      <c r="C149" s="45" t="s">
        <v>156</v>
      </c>
      <c r="D149" s="44" t="s">
        <v>90</v>
      </c>
      <c r="E149" s="50">
        <v>1621991</v>
      </c>
      <c r="F149" s="50">
        <v>0</v>
      </c>
      <c r="G149" s="50">
        <v>0</v>
      </c>
      <c r="H149" s="50">
        <v>1621991</v>
      </c>
    </row>
    <row r="150" spans="1:8" ht="15">
      <c r="A150" s="44" t="s">
        <v>262</v>
      </c>
      <c r="B150" s="29" t="s">
        <v>425</v>
      </c>
      <c r="C150" s="45" t="s">
        <v>157</v>
      </c>
      <c r="D150" s="44" t="s">
        <v>158</v>
      </c>
      <c r="E150" s="50">
        <v>-55591261</v>
      </c>
      <c r="F150" s="50">
        <v>0</v>
      </c>
      <c r="G150" s="50">
        <v>0</v>
      </c>
      <c r="H150" s="50">
        <v>-55591261</v>
      </c>
    </row>
    <row r="151" spans="1:8" ht="15">
      <c r="A151" s="44" t="s">
        <v>262</v>
      </c>
      <c r="B151" s="29" t="s">
        <v>425</v>
      </c>
      <c r="C151" s="45" t="s">
        <v>284</v>
      </c>
      <c r="D151" s="44" t="s">
        <v>285</v>
      </c>
      <c r="E151" s="50">
        <v>8800</v>
      </c>
      <c r="F151" s="50">
        <v>51850</v>
      </c>
      <c r="G151" s="50">
        <v>51850</v>
      </c>
      <c r="H151" s="50">
        <v>8800</v>
      </c>
    </row>
    <row r="152" spans="1:8" ht="15">
      <c r="A152" s="44" t="s">
        <v>262</v>
      </c>
      <c r="B152" s="29" t="s">
        <v>425</v>
      </c>
      <c r="C152" s="45" t="s">
        <v>255</v>
      </c>
      <c r="D152" s="44" t="s">
        <v>256</v>
      </c>
      <c r="E152" s="50">
        <v>1187620</v>
      </c>
      <c r="F152" s="50">
        <v>0</v>
      </c>
      <c r="G152" s="50">
        <v>0</v>
      </c>
      <c r="H152" s="50">
        <v>1187620</v>
      </c>
    </row>
    <row r="153" spans="1:8" ht="15">
      <c r="A153" s="44" t="s">
        <v>262</v>
      </c>
      <c r="B153" s="29" t="s">
        <v>425</v>
      </c>
      <c r="C153" s="45" t="s">
        <v>219</v>
      </c>
      <c r="D153" s="44" t="s">
        <v>220</v>
      </c>
      <c r="E153" s="50">
        <v>-79730</v>
      </c>
      <c r="F153" s="50">
        <v>0</v>
      </c>
      <c r="G153" s="50">
        <v>0</v>
      </c>
      <c r="H153" s="50">
        <v>-79730</v>
      </c>
    </row>
    <row r="154" spans="1:8" ht="15">
      <c r="A154" s="44" t="s">
        <v>262</v>
      </c>
      <c r="B154" s="29" t="s">
        <v>425</v>
      </c>
      <c r="C154" s="45" t="s">
        <v>79</v>
      </c>
      <c r="D154" s="44" t="s">
        <v>81</v>
      </c>
      <c r="E154" s="50">
        <v>-470050</v>
      </c>
      <c r="F154" s="50">
        <v>0</v>
      </c>
      <c r="G154" s="50">
        <v>0</v>
      </c>
      <c r="H154" s="50">
        <v>-470050</v>
      </c>
    </row>
    <row r="155" spans="1:8" ht="15">
      <c r="A155" s="44" t="s">
        <v>262</v>
      </c>
      <c r="B155" s="29" t="s">
        <v>425</v>
      </c>
      <c r="C155" s="45" t="s">
        <v>130</v>
      </c>
      <c r="D155" s="44" t="s">
        <v>50</v>
      </c>
      <c r="E155" s="50">
        <v>78550710</v>
      </c>
      <c r="F155" s="50">
        <v>0</v>
      </c>
      <c r="G155" s="50">
        <v>0</v>
      </c>
      <c r="H155" s="50">
        <v>78550710</v>
      </c>
    </row>
    <row r="156" spans="1:8" ht="15">
      <c r="A156" s="44" t="s">
        <v>262</v>
      </c>
      <c r="B156" s="29" t="s">
        <v>425</v>
      </c>
      <c r="C156" s="45" t="s">
        <v>67</v>
      </c>
      <c r="D156" s="44" t="s">
        <v>68</v>
      </c>
      <c r="E156" s="50">
        <v>57190802</v>
      </c>
      <c r="F156" s="50">
        <v>45245218</v>
      </c>
      <c r="G156" s="50">
        <v>0</v>
      </c>
      <c r="H156" s="50">
        <v>102436020</v>
      </c>
    </row>
    <row r="157" spans="1:8" ht="15">
      <c r="A157" s="44" t="s">
        <v>262</v>
      </c>
      <c r="B157" s="29" t="s">
        <v>425</v>
      </c>
      <c r="C157" s="45" t="s">
        <v>288</v>
      </c>
      <c r="D157" s="44" t="s">
        <v>289</v>
      </c>
      <c r="E157" s="50">
        <v>10000000</v>
      </c>
      <c r="F157" s="50">
        <v>0</v>
      </c>
      <c r="G157" s="50">
        <v>0</v>
      </c>
      <c r="H157" s="50">
        <v>10000000</v>
      </c>
    </row>
    <row r="158" spans="1:8" ht="15">
      <c r="A158" s="44" t="s">
        <v>262</v>
      </c>
      <c r="B158" s="29" t="s">
        <v>425</v>
      </c>
      <c r="C158" s="45" t="s">
        <v>159</v>
      </c>
      <c r="D158" s="44" t="s">
        <v>91</v>
      </c>
      <c r="E158" s="50">
        <v>-238000</v>
      </c>
      <c r="F158" s="50">
        <v>0</v>
      </c>
      <c r="G158" s="50">
        <v>0</v>
      </c>
      <c r="H158" s="50">
        <v>-238000</v>
      </c>
    </row>
    <row r="159" spans="1:8" ht="15">
      <c r="A159" s="44" t="s">
        <v>262</v>
      </c>
      <c r="B159" s="29" t="s">
        <v>425</v>
      </c>
      <c r="C159" s="45" t="s">
        <v>361</v>
      </c>
      <c r="D159" s="44" t="s">
        <v>362</v>
      </c>
      <c r="E159" s="50">
        <v>1666704</v>
      </c>
      <c r="F159" s="50">
        <v>0</v>
      </c>
      <c r="G159" s="50">
        <v>0</v>
      </c>
      <c r="H159" s="50">
        <v>1666704</v>
      </c>
    </row>
    <row r="160" spans="1:8" ht="15">
      <c r="A160" s="44" t="s">
        <v>262</v>
      </c>
      <c r="B160" s="29" t="s">
        <v>425</v>
      </c>
      <c r="C160" s="45" t="s">
        <v>363</v>
      </c>
      <c r="D160" s="44" t="s">
        <v>364</v>
      </c>
      <c r="E160" s="50">
        <v>-4043013</v>
      </c>
      <c r="F160" s="50">
        <v>0</v>
      </c>
      <c r="G160" s="50">
        <v>0</v>
      </c>
      <c r="H160" s="50">
        <v>-4043013</v>
      </c>
    </row>
    <row r="161" spans="1:8" ht="15">
      <c r="A161" s="44" t="s">
        <v>262</v>
      </c>
      <c r="B161" s="29" t="s">
        <v>425</v>
      </c>
      <c r="C161" s="45" t="s">
        <v>365</v>
      </c>
      <c r="D161" s="44" t="s">
        <v>366</v>
      </c>
      <c r="E161" s="50">
        <v>-4468364</v>
      </c>
      <c r="F161" s="50">
        <v>0</v>
      </c>
      <c r="G161" s="50">
        <v>0</v>
      </c>
      <c r="H161" s="50">
        <v>-4468364</v>
      </c>
    </row>
    <row r="162" spans="1:8" ht="15">
      <c r="A162" s="44" t="s">
        <v>262</v>
      </c>
      <c r="B162" s="29" t="s">
        <v>425</v>
      </c>
      <c r="C162" s="45" t="s">
        <v>367</v>
      </c>
      <c r="D162" s="44" t="s">
        <v>368</v>
      </c>
      <c r="E162" s="50">
        <v>-17672</v>
      </c>
      <c r="F162" s="50">
        <v>0</v>
      </c>
      <c r="G162" s="50">
        <v>0</v>
      </c>
      <c r="H162" s="50">
        <v>-17672</v>
      </c>
    </row>
    <row r="163" spans="1:8" ht="15">
      <c r="A163" s="44" t="s">
        <v>262</v>
      </c>
      <c r="B163" s="29" t="s">
        <v>425</v>
      </c>
      <c r="C163" s="45" t="s">
        <v>221</v>
      </c>
      <c r="D163" s="44" t="s">
        <v>222</v>
      </c>
      <c r="E163" s="50">
        <v>519692</v>
      </c>
      <c r="F163" s="50">
        <v>0</v>
      </c>
      <c r="G163" s="50">
        <v>0</v>
      </c>
      <c r="H163" s="50">
        <v>519692</v>
      </c>
    </row>
    <row r="164" spans="1:8" ht="15">
      <c r="A164" s="44" t="s">
        <v>262</v>
      </c>
      <c r="B164" s="29" t="s">
        <v>425</v>
      </c>
      <c r="C164" s="45" t="s">
        <v>160</v>
      </c>
      <c r="D164" s="44" t="s">
        <v>161</v>
      </c>
      <c r="E164" s="50">
        <v>1606500</v>
      </c>
      <c r="F164" s="50">
        <v>0</v>
      </c>
      <c r="G164" s="50">
        <v>0</v>
      </c>
      <c r="H164" s="50">
        <v>1606500</v>
      </c>
    </row>
    <row r="165" spans="1:8" ht="15">
      <c r="A165" s="44" t="s">
        <v>262</v>
      </c>
      <c r="B165" s="29" t="s">
        <v>425</v>
      </c>
      <c r="C165" s="45" t="s">
        <v>290</v>
      </c>
      <c r="D165" s="44" t="s">
        <v>291</v>
      </c>
      <c r="E165" s="50">
        <v>211531</v>
      </c>
      <c r="F165" s="50">
        <v>43201</v>
      </c>
      <c r="G165" s="50">
        <v>43201</v>
      </c>
      <c r="H165" s="50">
        <v>211531</v>
      </c>
    </row>
    <row r="166" spans="1:8" ht="15">
      <c r="A166" s="44" t="s">
        <v>262</v>
      </c>
      <c r="B166" s="29" t="s">
        <v>425</v>
      </c>
      <c r="C166" s="45" t="s">
        <v>239</v>
      </c>
      <c r="D166" s="44" t="s">
        <v>240</v>
      </c>
      <c r="E166" s="50">
        <v>-21543165</v>
      </c>
      <c r="F166" s="50">
        <v>0</v>
      </c>
      <c r="G166" s="50">
        <v>0</v>
      </c>
      <c r="H166" s="50">
        <v>-21543165</v>
      </c>
    </row>
    <row r="167" spans="1:8" ht="15">
      <c r="A167" s="44" t="s">
        <v>262</v>
      </c>
      <c r="B167" s="29" t="s">
        <v>425</v>
      </c>
      <c r="C167" s="45" t="s">
        <v>131</v>
      </c>
      <c r="D167" s="44" t="s">
        <v>107</v>
      </c>
      <c r="E167" s="50">
        <v>-3546200</v>
      </c>
      <c r="F167" s="50">
        <v>0</v>
      </c>
      <c r="G167" s="50">
        <v>0</v>
      </c>
      <c r="H167" s="50">
        <v>-3546200</v>
      </c>
    </row>
    <row r="168" spans="1:8" ht="15">
      <c r="A168" s="44" t="s">
        <v>262</v>
      </c>
      <c r="B168" s="29" t="s">
        <v>425</v>
      </c>
      <c r="C168" s="45" t="s">
        <v>162</v>
      </c>
      <c r="D168" s="44" t="s">
        <v>69</v>
      </c>
      <c r="E168" s="50">
        <v>237405</v>
      </c>
      <c r="F168" s="50">
        <v>0</v>
      </c>
      <c r="G168" s="50">
        <v>0</v>
      </c>
      <c r="H168" s="50">
        <v>237405</v>
      </c>
    </row>
    <row r="169" spans="1:8" ht="15">
      <c r="A169" s="44" t="s">
        <v>262</v>
      </c>
      <c r="B169" s="29" t="s">
        <v>425</v>
      </c>
      <c r="C169" s="45" t="s">
        <v>257</v>
      </c>
      <c r="D169" s="44" t="s">
        <v>258</v>
      </c>
      <c r="E169" s="50">
        <v>238000</v>
      </c>
      <c r="F169" s="50">
        <v>0</v>
      </c>
      <c r="G169" s="50">
        <v>0</v>
      </c>
      <c r="H169" s="50">
        <v>238000</v>
      </c>
    </row>
    <row r="170" spans="1:8" ht="15">
      <c r="A170" s="44" t="s">
        <v>262</v>
      </c>
      <c r="B170" s="29" t="s">
        <v>425</v>
      </c>
      <c r="C170" s="45" t="s">
        <v>163</v>
      </c>
      <c r="D170" s="44" t="s">
        <v>92</v>
      </c>
      <c r="E170" s="50">
        <v>4581476</v>
      </c>
      <c r="F170" s="50">
        <v>0</v>
      </c>
      <c r="G170" s="50">
        <v>0</v>
      </c>
      <c r="H170" s="50">
        <v>4581476</v>
      </c>
    </row>
    <row r="171" spans="1:8" ht="15">
      <c r="A171" s="44" t="s">
        <v>262</v>
      </c>
      <c r="B171" s="29" t="s">
        <v>425</v>
      </c>
      <c r="C171" s="45" t="s">
        <v>164</v>
      </c>
      <c r="D171" s="44" t="s">
        <v>93</v>
      </c>
      <c r="E171" s="50">
        <v>3047086</v>
      </c>
      <c r="F171" s="50">
        <v>0</v>
      </c>
      <c r="G171" s="50">
        <v>0</v>
      </c>
      <c r="H171" s="50">
        <v>3047086</v>
      </c>
    </row>
    <row r="172" spans="1:8" ht="15">
      <c r="A172" s="44" t="s">
        <v>262</v>
      </c>
      <c r="B172" s="29" t="s">
        <v>425</v>
      </c>
      <c r="C172" s="45" t="s">
        <v>118</v>
      </c>
      <c r="D172" s="44" t="s">
        <v>34</v>
      </c>
      <c r="E172" s="50">
        <v>-1659746</v>
      </c>
      <c r="F172" s="50">
        <v>0</v>
      </c>
      <c r="G172" s="50">
        <v>2217081</v>
      </c>
      <c r="H172" s="50">
        <v>-3876827</v>
      </c>
    </row>
    <row r="173" spans="1:8" ht="15">
      <c r="A173" s="44" t="s">
        <v>262</v>
      </c>
      <c r="B173" s="29" t="s">
        <v>425</v>
      </c>
      <c r="C173" s="45" t="s">
        <v>165</v>
      </c>
      <c r="D173" s="44" t="s">
        <v>94</v>
      </c>
      <c r="E173" s="50">
        <v>160650</v>
      </c>
      <c r="F173" s="50">
        <v>0</v>
      </c>
      <c r="G173" s="50">
        <v>0</v>
      </c>
      <c r="H173" s="50">
        <v>160650</v>
      </c>
    </row>
    <row r="174" spans="1:8" ht="15">
      <c r="A174" s="44" t="s">
        <v>262</v>
      </c>
      <c r="B174" s="29" t="s">
        <v>425</v>
      </c>
      <c r="C174" s="45" t="s">
        <v>166</v>
      </c>
      <c r="D174" s="44" t="s">
        <v>167</v>
      </c>
      <c r="E174" s="50">
        <v>-11822572</v>
      </c>
      <c r="F174" s="50">
        <v>797825</v>
      </c>
      <c r="G174" s="50">
        <v>0</v>
      </c>
      <c r="H174" s="50">
        <v>-11024747</v>
      </c>
    </row>
    <row r="175" spans="1:8" ht="15">
      <c r="A175" s="44" t="s">
        <v>262</v>
      </c>
      <c r="B175" s="29" t="s">
        <v>425</v>
      </c>
      <c r="C175" s="45" t="s">
        <v>316</v>
      </c>
      <c r="D175" s="44" t="s">
        <v>317</v>
      </c>
      <c r="E175" s="50">
        <v>-339416</v>
      </c>
      <c r="F175" s="50">
        <v>0</v>
      </c>
      <c r="G175" s="50">
        <v>0</v>
      </c>
      <c r="H175" s="50">
        <v>-339416</v>
      </c>
    </row>
    <row r="176" spans="1:8" ht="15">
      <c r="A176" s="44" t="s">
        <v>262</v>
      </c>
      <c r="B176" s="29" t="s">
        <v>425</v>
      </c>
      <c r="C176" s="45" t="s">
        <v>168</v>
      </c>
      <c r="D176" s="44" t="s">
        <v>112</v>
      </c>
      <c r="E176" s="50">
        <v>662744</v>
      </c>
      <c r="F176" s="50">
        <v>0</v>
      </c>
      <c r="G176" s="50">
        <v>0</v>
      </c>
      <c r="H176" s="50">
        <v>662744</v>
      </c>
    </row>
    <row r="177" spans="1:8" ht="15">
      <c r="A177" s="44" t="s">
        <v>262</v>
      </c>
      <c r="B177" s="29" t="s">
        <v>425</v>
      </c>
      <c r="C177" s="45" t="s">
        <v>134</v>
      </c>
      <c r="D177" s="44" t="s">
        <v>51</v>
      </c>
      <c r="E177" s="50">
        <v>-19566550</v>
      </c>
      <c r="F177" s="50">
        <v>0</v>
      </c>
      <c r="G177" s="50">
        <v>0</v>
      </c>
      <c r="H177" s="50">
        <v>-19566550</v>
      </c>
    </row>
    <row r="178" spans="1:8" ht="15">
      <c r="A178" s="44" t="s">
        <v>262</v>
      </c>
      <c r="B178" s="29" t="s">
        <v>425</v>
      </c>
      <c r="C178" s="45" t="s">
        <v>169</v>
      </c>
      <c r="D178" s="44" t="s">
        <v>70</v>
      </c>
      <c r="E178" s="50">
        <v>-6793280</v>
      </c>
      <c r="F178" s="50">
        <v>0</v>
      </c>
      <c r="G178" s="50">
        <v>0</v>
      </c>
      <c r="H178" s="50">
        <v>-6793280</v>
      </c>
    </row>
    <row r="179" spans="1:8" ht="15">
      <c r="A179" s="44" t="s">
        <v>262</v>
      </c>
      <c r="B179" s="29" t="s">
        <v>425</v>
      </c>
      <c r="C179" s="45" t="s">
        <v>294</v>
      </c>
      <c r="D179" s="44" t="s">
        <v>295</v>
      </c>
      <c r="E179" s="50">
        <v>9400</v>
      </c>
      <c r="F179" s="50">
        <v>0</v>
      </c>
      <c r="G179" s="50">
        <v>0</v>
      </c>
      <c r="H179" s="50">
        <v>9400</v>
      </c>
    </row>
    <row r="180" spans="1:8" ht="15">
      <c r="A180" s="44" t="s">
        <v>262</v>
      </c>
      <c r="B180" s="29" t="s">
        <v>425</v>
      </c>
      <c r="C180" s="45" t="s">
        <v>113</v>
      </c>
      <c r="D180" s="44" t="s">
        <v>114</v>
      </c>
      <c r="E180" s="50">
        <v>3707641</v>
      </c>
      <c r="F180" s="50">
        <v>0</v>
      </c>
      <c r="G180" s="50">
        <v>0</v>
      </c>
      <c r="H180" s="50">
        <v>3707641</v>
      </c>
    </row>
    <row r="181" spans="1:8" ht="15">
      <c r="A181" s="44" t="s">
        <v>262</v>
      </c>
      <c r="B181" s="29" t="s">
        <v>425</v>
      </c>
      <c r="C181" s="45" t="s">
        <v>259</v>
      </c>
      <c r="D181" s="44" t="s">
        <v>260</v>
      </c>
      <c r="E181" s="50">
        <v>-3451000</v>
      </c>
      <c r="F181" s="50">
        <v>0</v>
      </c>
      <c r="G181" s="50">
        <v>0</v>
      </c>
      <c r="H181" s="50">
        <v>-3451000</v>
      </c>
    </row>
    <row r="182" spans="1:8" ht="15">
      <c r="A182" s="44" t="s">
        <v>262</v>
      </c>
      <c r="B182" s="29" t="s">
        <v>425</v>
      </c>
      <c r="C182" s="45" t="s">
        <v>170</v>
      </c>
      <c r="D182" s="44" t="s">
        <v>171</v>
      </c>
      <c r="E182" s="50">
        <v>832108</v>
      </c>
      <c r="F182" s="50">
        <v>0</v>
      </c>
      <c r="G182" s="50">
        <v>0</v>
      </c>
      <c r="H182" s="50">
        <v>832108</v>
      </c>
    </row>
    <row r="183" spans="1:8" ht="15">
      <c r="A183" s="44" t="s">
        <v>262</v>
      </c>
      <c r="B183" s="29" t="s">
        <v>425</v>
      </c>
      <c r="C183" s="45" t="s">
        <v>231</v>
      </c>
      <c r="D183" s="44" t="s">
        <v>232</v>
      </c>
      <c r="E183" s="50">
        <v>2677500</v>
      </c>
      <c r="F183" s="50">
        <v>0</v>
      </c>
      <c r="G183" s="50">
        <v>0</v>
      </c>
      <c r="H183" s="50">
        <v>2677500</v>
      </c>
    </row>
    <row r="184" spans="1:8" ht="15">
      <c r="A184" s="44" t="s">
        <v>262</v>
      </c>
      <c r="B184" s="29" t="s">
        <v>425</v>
      </c>
      <c r="C184" s="45" t="s">
        <v>296</v>
      </c>
      <c r="D184" s="44" t="s">
        <v>297</v>
      </c>
      <c r="E184" s="50">
        <v>20685049</v>
      </c>
      <c r="F184" s="50">
        <v>0</v>
      </c>
      <c r="G184" s="50">
        <v>0</v>
      </c>
      <c r="H184" s="50">
        <v>20685049</v>
      </c>
    </row>
    <row r="185" spans="1:8" ht="15">
      <c r="A185" s="44" t="s">
        <v>262</v>
      </c>
      <c r="B185" s="29" t="s">
        <v>425</v>
      </c>
      <c r="C185" s="45" t="s">
        <v>172</v>
      </c>
      <c r="D185" s="44" t="s">
        <v>97</v>
      </c>
      <c r="E185" s="50">
        <v>980560</v>
      </c>
      <c r="F185" s="50">
        <v>0</v>
      </c>
      <c r="G185" s="50">
        <v>0</v>
      </c>
      <c r="H185" s="50">
        <v>980560</v>
      </c>
    </row>
    <row r="186" spans="1:8" ht="15">
      <c r="A186" s="44" t="s">
        <v>262</v>
      </c>
      <c r="B186" s="29" t="s">
        <v>425</v>
      </c>
      <c r="C186" s="45" t="s">
        <v>173</v>
      </c>
      <c r="D186" s="44" t="s">
        <v>98</v>
      </c>
      <c r="E186" s="50">
        <v>-5057534</v>
      </c>
      <c r="F186" s="50">
        <v>0</v>
      </c>
      <c r="G186" s="50">
        <v>0</v>
      </c>
      <c r="H186" s="50">
        <v>-5057534</v>
      </c>
    </row>
    <row r="187" spans="1:8" ht="15">
      <c r="A187" s="44" t="s">
        <v>262</v>
      </c>
      <c r="B187" s="29" t="s">
        <v>425</v>
      </c>
      <c r="C187" s="45" t="s">
        <v>369</v>
      </c>
      <c r="D187" s="44" t="s">
        <v>370</v>
      </c>
      <c r="E187" s="50">
        <v>-1178100</v>
      </c>
      <c r="F187" s="50">
        <v>0</v>
      </c>
      <c r="G187" s="50">
        <v>0</v>
      </c>
      <c r="H187" s="50">
        <v>-1178100</v>
      </c>
    </row>
    <row r="188" spans="1:8" ht="15">
      <c r="A188" s="44" t="s">
        <v>262</v>
      </c>
      <c r="B188" s="29" t="s">
        <v>425</v>
      </c>
      <c r="C188" s="45" t="s">
        <v>371</v>
      </c>
      <c r="D188" s="44" t="s">
        <v>372</v>
      </c>
      <c r="E188" s="50">
        <v>-1391824</v>
      </c>
      <c r="F188" s="50">
        <v>0</v>
      </c>
      <c r="G188" s="50">
        <v>0</v>
      </c>
      <c r="H188" s="50">
        <v>-1391824</v>
      </c>
    </row>
    <row r="189" spans="1:8" ht="15">
      <c r="A189" s="44" t="s">
        <v>262</v>
      </c>
      <c r="B189" s="29" t="s">
        <v>425</v>
      </c>
      <c r="C189" s="45" t="s">
        <v>137</v>
      </c>
      <c r="D189" s="44" t="s">
        <v>53</v>
      </c>
      <c r="E189" s="50">
        <v>7496998</v>
      </c>
      <c r="F189" s="50">
        <v>0</v>
      </c>
      <c r="G189" s="50">
        <v>0</v>
      </c>
      <c r="H189" s="50">
        <v>7496998</v>
      </c>
    </row>
    <row r="190" spans="1:8" ht="15">
      <c r="A190" s="44" t="s">
        <v>262</v>
      </c>
      <c r="B190" s="29" t="s">
        <v>425</v>
      </c>
      <c r="C190" s="45" t="s">
        <v>139</v>
      </c>
      <c r="D190" s="44" t="s">
        <v>71</v>
      </c>
      <c r="E190" s="50">
        <v>2397850</v>
      </c>
      <c r="F190" s="50">
        <v>0</v>
      </c>
      <c r="G190" s="50">
        <v>0</v>
      </c>
      <c r="H190" s="50">
        <v>2397850</v>
      </c>
    </row>
    <row r="191" spans="1:8" ht="15">
      <c r="A191" s="44" t="s">
        <v>262</v>
      </c>
      <c r="B191" s="29" t="s">
        <v>425</v>
      </c>
      <c r="C191" s="45" t="s">
        <v>174</v>
      </c>
      <c r="D191" s="44" t="s">
        <v>99</v>
      </c>
      <c r="E191" s="50">
        <v>667947</v>
      </c>
      <c r="F191" s="50">
        <v>0</v>
      </c>
      <c r="G191" s="50">
        <v>0</v>
      </c>
      <c r="H191" s="50">
        <v>667947</v>
      </c>
    </row>
    <row r="192" spans="1:8" ht="15">
      <c r="A192" s="44" t="s">
        <v>262</v>
      </c>
      <c r="B192" s="29" t="s">
        <v>425</v>
      </c>
      <c r="C192" s="45" t="s">
        <v>373</v>
      </c>
      <c r="D192" s="44" t="s">
        <v>374</v>
      </c>
      <c r="E192" s="50">
        <v>-1</v>
      </c>
      <c r="F192" s="50">
        <v>0</v>
      </c>
      <c r="G192" s="50">
        <v>0</v>
      </c>
      <c r="H192" s="50">
        <v>-1</v>
      </c>
    </row>
    <row r="193" spans="1:8" ht="15">
      <c r="A193" s="44" t="s">
        <v>262</v>
      </c>
      <c r="B193" s="29" t="s">
        <v>425</v>
      </c>
      <c r="C193" s="45" t="s">
        <v>175</v>
      </c>
      <c r="D193" s="44" t="s">
        <v>72</v>
      </c>
      <c r="E193" s="50">
        <v>-4035729</v>
      </c>
      <c r="F193" s="50">
        <v>5955915</v>
      </c>
      <c r="G193" s="50">
        <v>0</v>
      </c>
      <c r="H193" s="50">
        <v>1920186</v>
      </c>
    </row>
    <row r="194" spans="1:8" ht="15">
      <c r="A194" s="44" t="s">
        <v>262</v>
      </c>
      <c r="B194" s="29" t="s">
        <v>425</v>
      </c>
      <c r="C194" s="45" t="s">
        <v>375</v>
      </c>
      <c r="D194" s="44" t="s">
        <v>376</v>
      </c>
      <c r="E194" s="50">
        <v>-2322118</v>
      </c>
      <c r="F194" s="50">
        <v>0</v>
      </c>
      <c r="G194" s="50">
        <v>0</v>
      </c>
      <c r="H194" s="50">
        <v>-2322118</v>
      </c>
    </row>
    <row r="195" spans="1:8" ht="15">
      <c r="A195" s="44" t="s">
        <v>262</v>
      </c>
      <c r="B195" s="29" t="s">
        <v>425</v>
      </c>
      <c r="C195" s="45" t="s">
        <v>245</v>
      </c>
      <c r="D195" s="44" t="s">
        <v>246</v>
      </c>
      <c r="E195" s="50">
        <v>-365330</v>
      </c>
      <c r="F195" s="50">
        <v>0</v>
      </c>
      <c r="G195" s="50">
        <v>0</v>
      </c>
      <c r="H195" s="50">
        <v>-365330</v>
      </c>
    </row>
    <row r="196" spans="1:8" ht="15">
      <c r="A196" s="44" t="s">
        <v>262</v>
      </c>
      <c r="B196" s="29" t="s">
        <v>425</v>
      </c>
      <c r="C196" s="45" t="s">
        <v>377</v>
      </c>
      <c r="D196" s="44" t="s">
        <v>378</v>
      </c>
      <c r="E196" s="50">
        <v>0</v>
      </c>
      <c r="F196" s="50">
        <v>5247900</v>
      </c>
      <c r="G196" s="50">
        <v>18337900</v>
      </c>
      <c r="H196" s="50">
        <v>-13090000</v>
      </c>
    </row>
    <row r="197" spans="1:8" ht="15">
      <c r="A197" s="44" t="s">
        <v>262</v>
      </c>
      <c r="B197" s="29" t="s">
        <v>425</v>
      </c>
      <c r="C197" s="45" t="s">
        <v>379</v>
      </c>
      <c r="D197" s="44" t="s">
        <v>380</v>
      </c>
      <c r="E197" s="50">
        <v>-4</v>
      </c>
      <c r="F197" s="50">
        <v>0</v>
      </c>
      <c r="G197" s="50">
        <v>0</v>
      </c>
      <c r="H197" s="50">
        <v>-4</v>
      </c>
    </row>
    <row r="198" spans="1:8" ht="15">
      <c r="A198" s="44" t="s">
        <v>262</v>
      </c>
      <c r="B198" s="29" t="s">
        <v>425</v>
      </c>
      <c r="C198" s="45" t="s">
        <v>176</v>
      </c>
      <c r="D198" s="44" t="s">
        <v>73</v>
      </c>
      <c r="E198" s="50">
        <v>13416404</v>
      </c>
      <c r="F198" s="50">
        <v>0</v>
      </c>
      <c r="G198" s="50">
        <v>0</v>
      </c>
      <c r="H198" s="50">
        <v>13416404</v>
      </c>
    </row>
    <row r="199" spans="1:8" ht="15">
      <c r="A199" s="44" t="s">
        <v>262</v>
      </c>
      <c r="B199" s="29" t="s">
        <v>425</v>
      </c>
      <c r="C199" s="45" t="s">
        <v>140</v>
      </c>
      <c r="D199" s="44" t="s">
        <v>141</v>
      </c>
      <c r="E199" s="50">
        <v>-1440000</v>
      </c>
      <c r="F199" s="50">
        <v>720000</v>
      </c>
      <c r="G199" s="50">
        <v>0</v>
      </c>
      <c r="H199" s="50">
        <v>-720000</v>
      </c>
    </row>
    <row r="200" spans="1:8" ht="15">
      <c r="A200" s="44" t="s">
        <v>262</v>
      </c>
      <c r="B200" s="29" t="s">
        <v>425</v>
      </c>
      <c r="C200" s="45" t="s">
        <v>324</v>
      </c>
      <c r="D200" s="44" t="s">
        <v>325</v>
      </c>
      <c r="E200" s="50">
        <v>-4250000</v>
      </c>
      <c r="F200" s="50">
        <v>0</v>
      </c>
      <c r="G200" s="50">
        <v>0</v>
      </c>
      <c r="H200" s="50">
        <v>-4250000</v>
      </c>
    </row>
    <row r="201" spans="1:8" ht="15">
      <c r="A201" s="44" t="s">
        <v>262</v>
      </c>
      <c r="B201" s="29" t="s">
        <v>425</v>
      </c>
      <c r="C201" s="45" t="s">
        <v>177</v>
      </c>
      <c r="D201" s="44" t="s">
        <v>100</v>
      </c>
      <c r="E201" s="50">
        <v>-5232988</v>
      </c>
      <c r="F201" s="50">
        <v>0</v>
      </c>
      <c r="G201" s="50">
        <v>0</v>
      </c>
      <c r="H201" s="50">
        <v>-5232988</v>
      </c>
    </row>
    <row r="202" spans="1:8" ht="15">
      <c r="A202" s="44" t="s">
        <v>262</v>
      </c>
      <c r="B202" s="29" t="s">
        <v>425</v>
      </c>
      <c r="C202" s="45" t="s">
        <v>178</v>
      </c>
      <c r="D202" s="44" t="s">
        <v>44</v>
      </c>
      <c r="E202" s="50">
        <v>-15585981</v>
      </c>
      <c r="F202" s="50">
        <v>0</v>
      </c>
      <c r="G202" s="50">
        <v>0</v>
      </c>
      <c r="H202" s="50">
        <v>-15585981</v>
      </c>
    </row>
    <row r="203" spans="1:8" ht="15">
      <c r="A203" s="44" t="s">
        <v>262</v>
      </c>
      <c r="B203" s="29" t="s">
        <v>425</v>
      </c>
      <c r="C203" s="45" t="s">
        <v>247</v>
      </c>
      <c r="D203" s="44" t="s">
        <v>248</v>
      </c>
      <c r="E203" s="50">
        <v>2007411</v>
      </c>
      <c r="F203" s="50">
        <v>0</v>
      </c>
      <c r="G203" s="50">
        <v>0</v>
      </c>
      <c r="H203" s="50">
        <v>2007411</v>
      </c>
    </row>
    <row r="204" spans="1:8" ht="15">
      <c r="A204" s="44" t="s">
        <v>262</v>
      </c>
      <c r="B204" s="29" t="s">
        <v>425</v>
      </c>
      <c r="C204" s="45" t="s">
        <v>381</v>
      </c>
      <c r="D204" s="44" t="s">
        <v>382</v>
      </c>
      <c r="E204" s="50">
        <v>-4630337</v>
      </c>
      <c r="F204" s="50">
        <v>885003</v>
      </c>
      <c r="G204" s="50">
        <v>885003</v>
      </c>
      <c r="H204" s="50">
        <v>-4630337</v>
      </c>
    </row>
    <row r="205" spans="1:8" ht="15">
      <c r="A205" s="44" t="s">
        <v>262</v>
      </c>
      <c r="B205" s="29" t="s">
        <v>425</v>
      </c>
      <c r="C205" s="45" t="s">
        <v>179</v>
      </c>
      <c r="D205" s="44" t="s">
        <v>101</v>
      </c>
      <c r="E205" s="50">
        <v>-8267290</v>
      </c>
      <c r="F205" s="50">
        <v>0</v>
      </c>
      <c r="G205" s="50">
        <v>0</v>
      </c>
      <c r="H205" s="50">
        <v>-8267290</v>
      </c>
    </row>
    <row r="206" spans="1:8" ht="15">
      <c r="A206" s="44" t="s">
        <v>262</v>
      </c>
      <c r="B206" s="29" t="s">
        <v>425</v>
      </c>
      <c r="C206" s="45" t="s">
        <v>383</v>
      </c>
      <c r="D206" s="44" t="s">
        <v>384</v>
      </c>
      <c r="E206" s="50">
        <v>-480931</v>
      </c>
      <c r="F206" s="50">
        <v>0</v>
      </c>
      <c r="G206" s="50">
        <v>0</v>
      </c>
      <c r="H206" s="50">
        <v>-480931</v>
      </c>
    </row>
    <row r="207" spans="1:8" ht="15">
      <c r="A207" s="44" t="s">
        <v>262</v>
      </c>
      <c r="B207" s="29" t="s">
        <v>425</v>
      </c>
      <c r="C207" s="45" t="s">
        <v>180</v>
      </c>
      <c r="D207" s="44" t="s">
        <v>74</v>
      </c>
      <c r="E207" s="50">
        <v>-88847078</v>
      </c>
      <c r="F207" s="50">
        <v>15245248</v>
      </c>
      <c r="G207" s="50">
        <v>0</v>
      </c>
      <c r="H207" s="50">
        <v>-73601830</v>
      </c>
    </row>
    <row r="208" spans="1:8" ht="15">
      <c r="A208" s="44" t="s">
        <v>262</v>
      </c>
      <c r="B208" s="29" t="s">
        <v>425</v>
      </c>
      <c r="C208" s="45" t="s">
        <v>385</v>
      </c>
      <c r="D208" s="44" t="s">
        <v>386</v>
      </c>
      <c r="E208" s="50">
        <v>325328</v>
      </c>
      <c r="F208" s="50">
        <v>0</v>
      </c>
      <c r="G208" s="50">
        <v>0</v>
      </c>
      <c r="H208" s="50">
        <v>325328</v>
      </c>
    </row>
    <row r="209" spans="1:8" ht="15">
      <c r="A209" s="44" t="s">
        <v>262</v>
      </c>
      <c r="B209" s="29" t="s">
        <v>425</v>
      </c>
      <c r="C209" s="45" t="s">
        <v>387</v>
      </c>
      <c r="D209" s="44" t="s">
        <v>388</v>
      </c>
      <c r="E209" s="50">
        <v>-95200</v>
      </c>
      <c r="F209" s="50">
        <v>0</v>
      </c>
      <c r="G209" s="50">
        <v>0</v>
      </c>
      <c r="H209" s="50">
        <v>-95200</v>
      </c>
    </row>
    <row r="210" spans="1:8" ht="15">
      <c r="A210" s="44" t="s">
        <v>262</v>
      </c>
      <c r="B210" s="29" t="s">
        <v>425</v>
      </c>
      <c r="C210" s="45" t="s">
        <v>389</v>
      </c>
      <c r="D210" s="44" t="s">
        <v>390</v>
      </c>
      <c r="E210" s="50">
        <v>-35558</v>
      </c>
      <c r="F210" s="50">
        <v>0</v>
      </c>
      <c r="G210" s="50">
        <v>0</v>
      </c>
      <c r="H210" s="50">
        <v>-35558</v>
      </c>
    </row>
    <row r="211" spans="1:8" ht="15">
      <c r="A211" s="44" t="s">
        <v>262</v>
      </c>
      <c r="B211" s="29" t="s">
        <v>425</v>
      </c>
      <c r="C211" s="45" t="s">
        <v>181</v>
      </c>
      <c r="D211" s="44" t="s">
        <v>40</v>
      </c>
      <c r="E211" s="50">
        <v>-483306</v>
      </c>
      <c r="F211" s="50">
        <v>870126</v>
      </c>
      <c r="G211" s="50">
        <v>0</v>
      </c>
      <c r="H211" s="50">
        <v>386820</v>
      </c>
    </row>
    <row r="212" spans="1:8" ht="15">
      <c r="A212" s="44" t="s">
        <v>262</v>
      </c>
      <c r="B212" s="29" t="s">
        <v>425</v>
      </c>
      <c r="C212" s="45" t="s">
        <v>241</v>
      </c>
      <c r="D212" s="44" t="s">
        <v>242</v>
      </c>
      <c r="E212" s="50">
        <v>6057100</v>
      </c>
      <c r="F212" s="50">
        <v>0</v>
      </c>
      <c r="G212" s="50">
        <v>0</v>
      </c>
      <c r="H212" s="50">
        <v>6057100</v>
      </c>
    </row>
    <row r="213" spans="1:8" ht="15">
      <c r="A213" s="44" t="s">
        <v>262</v>
      </c>
      <c r="B213" s="29" t="s">
        <v>425</v>
      </c>
      <c r="C213" s="45" t="s">
        <v>391</v>
      </c>
      <c r="D213" s="44" t="s">
        <v>392</v>
      </c>
      <c r="E213" s="50">
        <v>-140001</v>
      </c>
      <c r="F213" s="50">
        <v>0</v>
      </c>
      <c r="G213" s="50">
        <v>0</v>
      </c>
      <c r="H213" s="50">
        <v>-140001</v>
      </c>
    </row>
    <row r="214" spans="1:8" ht="15">
      <c r="A214" s="44" t="s">
        <v>262</v>
      </c>
      <c r="B214" s="29" t="s">
        <v>425</v>
      </c>
      <c r="C214" s="45" t="s">
        <v>393</v>
      </c>
      <c r="D214" s="44" t="s">
        <v>394</v>
      </c>
      <c r="E214" s="50">
        <v>-3045534</v>
      </c>
      <c r="F214" s="50">
        <v>0</v>
      </c>
      <c r="G214" s="50">
        <v>0</v>
      </c>
      <c r="H214" s="50">
        <v>-3045534</v>
      </c>
    </row>
    <row r="215" spans="1:8" ht="15">
      <c r="A215" s="44" t="s">
        <v>262</v>
      </c>
      <c r="B215" s="29" t="s">
        <v>425</v>
      </c>
      <c r="C215" s="45" t="s">
        <v>233</v>
      </c>
      <c r="D215" s="44" t="s">
        <v>234</v>
      </c>
      <c r="E215" s="50">
        <v>422212</v>
      </c>
      <c r="F215" s="50">
        <v>0</v>
      </c>
      <c r="G215" s="50">
        <v>0</v>
      </c>
      <c r="H215" s="50">
        <v>422212</v>
      </c>
    </row>
    <row r="216" spans="1:8" ht="15">
      <c r="A216" s="44" t="s">
        <v>262</v>
      </c>
      <c r="B216" s="29" t="s">
        <v>425</v>
      </c>
      <c r="C216" s="45" t="s">
        <v>182</v>
      </c>
      <c r="D216" s="44" t="s">
        <v>75</v>
      </c>
      <c r="E216" s="50">
        <v>28345070</v>
      </c>
      <c r="F216" s="50">
        <v>0</v>
      </c>
      <c r="G216" s="50">
        <v>0</v>
      </c>
      <c r="H216" s="50">
        <v>28345070</v>
      </c>
    </row>
    <row r="217" spans="1:8" ht="15">
      <c r="A217" s="44" t="s">
        <v>262</v>
      </c>
      <c r="B217" s="29" t="s">
        <v>425</v>
      </c>
      <c r="C217" s="45" t="s">
        <v>395</v>
      </c>
      <c r="D217" s="44" t="s">
        <v>396</v>
      </c>
      <c r="E217" s="50">
        <v>1395015</v>
      </c>
      <c r="F217" s="50">
        <v>0</v>
      </c>
      <c r="G217" s="50">
        <v>0</v>
      </c>
      <c r="H217" s="50">
        <v>1395015</v>
      </c>
    </row>
    <row r="218" spans="1:8" ht="15">
      <c r="A218" s="44" t="s">
        <v>262</v>
      </c>
      <c r="B218" s="29" t="s">
        <v>425</v>
      </c>
      <c r="C218" s="45" t="s">
        <v>302</v>
      </c>
      <c r="D218" s="44" t="s">
        <v>303</v>
      </c>
      <c r="E218" s="50">
        <v>-3088802</v>
      </c>
      <c r="F218" s="50">
        <v>1181120</v>
      </c>
      <c r="G218" s="50">
        <v>467442</v>
      </c>
      <c r="H218" s="50">
        <v>-2375124</v>
      </c>
    </row>
    <row r="219" spans="1:8" ht="15">
      <c r="A219" s="44" t="s">
        <v>262</v>
      </c>
      <c r="B219" s="29" t="s">
        <v>425</v>
      </c>
      <c r="C219" s="45" t="s">
        <v>57</v>
      </c>
      <c r="D219" s="44" t="s">
        <v>58</v>
      </c>
      <c r="E219" s="50">
        <v>1000000</v>
      </c>
      <c r="F219" s="50">
        <v>0</v>
      </c>
      <c r="G219" s="50">
        <v>0</v>
      </c>
      <c r="H219" s="50">
        <v>1000000</v>
      </c>
    </row>
    <row r="220" spans="1:8" ht="15">
      <c r="A220" s="44" t="s">
        <v>262</v>
      </c>
      <c r="B220" s="29" t="s">
        <v>425</v>
      </c>
      <c r="C220" s="45" t="s">
        <v>397</v>
      </c>
      <c r="D220" s="44" t="s">
        <v>398</v>
      </c>
      <c r="E220" s="50">
        <v>-23562</v>
      </c>
      <c r="F220" s="50">
        <v>0</v>
      </c>
      <c r="G220" s="50">
        <v>0</v>
      </c>
      <c r="H220" s="50">
        <v>-23562</v>
      </c>
    </row>
    <row r="221" spans="1:8" ht="15">
      <c r="A221" s="44" t="s">
        <v>262</v>
      </c>
      <c r="B221" s="29" t="s">
        <v>425</v>
      </c>
      <c r="C221" s="45" t="s">
        <v>269</v>
      </c>
      <c r="D221" s="44" t="s">
        <v>270</v>
      </c>
      <c r="E221" s="50">
        <v>-2883453</v>
      </c>
      <c r="F221" s="50">
        <v>1685296</v>
      </c>
      <c r="G221" s="50">
        <v>1685296</v>
      </c>
      <c r="H221" s="50">
        <v>-2883453</v>
      </c>
    </row>
    <row r="222" spans="1:8" ht="15">
      <c r="A222" s="44" t="s">
        <v>262</v>
      </c>
      <c r="B222" s="29" t="s">
        <v>425</v>
      </c>
      <c r="C222" s="45" t="s">
        <v>183</v>
      </c>
      <c r="D222" s="44" t="s">
        <v>76</v>
      </c>
      <c r="E222" s="50">
        <v>1210754</v>
      </c>
      <c r="F222" s="50">
        <v>0</v>
      </c>
      <c r="G222" s="50">
        <v>0</v>
      </c>
      <c r="H222" s="50">
        <v>1210754</v>
      </c>
    </row>
    <row r="223" spans="1:8" ht="15">
      <c r="A223" s="44" t="s">
        <v>262</v>
      </c>
      <c r="B223" s="29" t="s">
        <v>425</v>
      </c>
      <c r="C223" s="45" t="s">
        <v>249</v>
      </c>
      <c r="D223" s="44" t="s">
        <v>250</v>
      </c>
      <c r="E223" s="50">
        <v>2587871</v>
      </c>
      <c r="F223" s="50">
        <v>0</v>
      </c>
      <c r="G223" s="50">
        <v>0</v>
      </c>
      <c r="H223" s="50">
        <v>2587871</v>
      </c>
    </row>
    <row r="224" spans="1:8" ht="15">
      <c r="A224" s="44" t="s">
        <v>262</v>
      </c>
      <c r="B224" s="29" t="s">
        <v>425</v>
      </c>
      <c r="C224" s="45" t="s">
        <v>184</v>
      </c>
      <c r="D224" s="44" t="s">
        <v>102</v>
      </c>
      <c r="E224" s="50">
        <v>4046</v>
      </c>
      <c r="F224" s="50">
        <v>0</v>
      </c>
      <c r="G224" s="50">
        <v>0</v>
      </c>
      <c r="H224" s="50">
        <v>4046</v>
      </c>
    </row>
    <row r="225" spans="1:8" ht="15">
      <c r="A225" s="44" t="s">
        <v>262</v>
      </c>
      <c r="B225" s="29" t="s">
        <v>425</v>
      </c>
      <c r="C225" s="45" t="s">
        <v>185</v>
      </c>
      <c r="D225" s="44" t="s">
        <v>103</v>
      </c>
      <c r="E225" s="50">
        <v>-1290918</v>
      </c>
      <c r="F225" s="50">
        <v>201735</v>
      </c>
      <c r="G225" s="50">
        <v>201735</v>
      </c>
      <c r="H225" s="50">
        <v>-1290918</v>
      </c>
    </row>
    <row r="226" spans="1:8" ht="15">
      <c r="A226" s="44" t="s">
        <v>262</v>
      </c>
      <c r="B226" s="29" t="s">
        <v>425</v>
      </c>
      <c r="C226" s="45" t="s">
        <v>399</v>
      </c>
      <c r="D226" s="44" t="s">
        <v>400</v>
      </c>
      <c r="E226" s="50">
        <v>-714521</v>
      </c>
      <c r="F226" s="50">
        <v>547024</v>
      </c>
      <c r="G226" s="50">
        <v>547024</v>
      </c>
      <c r="H226" s="50">
        <v>-714521</v>
      </c>
    </row>
    <row r="227" spans="1:8" ht="15">
      <c r="A227" s="44" t="s">
        <v>262</v>
      </c>
      <c r="B227" s="29" t="s">
        <v>425</v>
      </c>
      <c r="C227" s="45" t="s">
        <v>205</v>
      </c>
      <c r="D227" s="44" t="s">
        <v>206</v>
      </c>
      <c r="E227" s="50">
        <v>183736</v>
      </c>
      <c r="F227" s="50">
        <v>0</v>
      </c>
      <c r="G227" s="50">
        <v>0</v>
      </c>
      <c r="H227" s="50">
        <v>183736</v>
      </c>
    </row>
    <row r="228" spans="1:8" ht="15">
      <c r="A228" s="44" t="s">
        <v>262</v>
      </c>
      <c r="B228" s="29" t="s">
        <v>425</v>
      </c>
      <c r="C228" s="45" t="s">
        <v>235</v>
      </c>
      <c r="D228" s="44" t="s">
        <v>236</v>
      </c>
      <c r="E228" s="50">
        <v>1500000</v>
      </c>
      <c r="F228" s="50">
        <v>0</v>
      </c>
      <c r="G228" s="50">
        <v>0</v>
      </c>
      <c r="H228" s="50">
        <v>1500000</v>
      </c>
    </row>
    <row r="229" spans="1:8" ht="15">
      <c r="A229" s="44" t="s">
        <v>262</v>
      </c>
      <c r="B229" s="29" t="s">
        <v>425</v>
      </c>
      <c r="C229" s="45" t="s">
        <v>186</v>
      </c>
      <c r="D229" s="44" t="s">
        <v>115</v>
      </c>
      <c r="E229" s="50">
        <v>535315</v>
      </c>
      <c r="F229" s="50">
        <v>0</v>
      </c>
      <c r="G229" s="50">
        <v>0</v>
      </c>
      <c r="H229" s="50">
        <v>535315</v>
      </c>
    </row>
    <row r="230" spans="1:8" ht="15">
      <c r="A230" s="44" t="s">
        <v>262</v>
      </c>
      <c r="B230" s="29" t="s">
        <v>425</v>
      </c>
      <c r="C230" s="45" t="s">
        <v>401</v>
      </c>
      <c r="D230" s="44" t="s">
        <v>402</v>
      </c>
      <c r="E230" s="50">
        <v>643790</v>
      </c>
      <c r="F230" s="50">
        <v>0</v>
      </c>
      <c r="G230" s="50">
        <v>0</v>
      </c>
      <c r="H230" s="50">
        <v>643790</v>
      </c>
    </row>
    <row r="231" spans="1:8" ht="15">
      <c r="A231" s="44" t="s">
        <v>262</v>
      </c>
      <c r="B231" s="29" t="s">
        <v>425</v>
      </c>
      <c r="C231" s="45" t="s">
        <v>403</v>
      </c>
      <c r="D231" s="44" t="s">
        <v>404</v>
      </c>
      <c r="E231" s="50">
        <v>-235810</v>
      </c>
      <c r="F231" s="50">
        <v>0</v>
      </c>
      <c r="G231" s="50">
        <v>0</v>
      </c>
      <c r="H231" s="50">
        <v>-235810</v>
      </c>
    </row>
    <row r="232" spans="1:8" ht="15">
      <c r="A232" s="44" t="s">
        <v>262</v>
      </c>
      <c r="B232" s="29" t="s">
        <v>425</v>
      </c>
      <c r="C232" s="45" t="s">
        <v>405</v>
      </c>
      <c r="D232" s="44" t="s">
        <v>406</v>
      </c>
      <c r="E232" s="50">
        <v>-215152</v>
      </c>
      <c r="F232" s="50">
        <v>0</v>
      </c>
      <c r="G232" s="50">
        <v>0</v>
      </c>
      <c r="H232" s="50">
        <v>-215152</v>
      </c>
    </row>
    <row r="233" spans="1:8" ht="15">
      <c r="A233" s="44" t="s">
        <v>262</v>
      </c>
      <c r="B233" s="29" t="s">
        <v>425</v>
      </c>
      <c r="C233" s="45" t="s">
        <v>143</v>
      </c>
      <c r="D233" s="44" t="s">
        <v>38</v>
      </c>
      <c r="E233" s="50">
        <v>4900000</v>
      </c>
      <c r="F233" s="50">
        <v>0</v>
      </c>
      <c r="G233" s="50">
        <v>0</v>
      </c>
      <c r="H233" s="50">
        <v>4900000</v>
      </c>
    </row>
    <row r="234" spans="1:8" ht="15">
      <c r="A234" s="44" t="s">
        <v>262</v>
      </c>
      <c r="B234" s="29" t="s">
        <v>425</v>
      </c>
      <c r="C234" s="45" t="s">
        <v>407</v>
      </c>
      <c r="D234" s="44" t="s">
        <v>408</v>
      </c>
      <c r="E234" s="50">
        <v>1704318</v>
      </c>
      <c r="F234" s="50">
        <v>0</v>
      </c>
      <c r="G234" s="50">
        <v>0</v>
      </c>
      <c r="H234" s="50">
        <v>1704318</v>
      </c>
    </row>
    <row r="235" spans="1:8" ht="15">
      <c r="A235" s="44" t="s">
        <v>262</v>
      </c>
      <c r="B235" s="29" t="s">
        <v>425</v>
      </c>
      <c r="C235" s="45" t="s">
        <v>409</v>
      </c>
      <c r="D235" s="44" t="s">
        <v>410</v>
      </c>
      <c r="E235" s="50">
        <v>-99960</v>
      </c>
      <c r="F235" s="50">
        <v>0</v>
      </c>
      <c r="G235" s="50">
        <v>0</v>
      </c>
      <c r="H235" s="50">
        <v>-99960</v>
      </c>
    </row>
    <row r="236" spans="1:8" ht="15">
      <c r="A236" s="44" t="s">
        <v>262</v>
      </c>
      <c r="B236" s="29" t="s">
        <v>425</v>
      </c>
      <c r="C236" s="45" t="s">
        <v>411</v>
      </c>
      <c r="D236" s="44" t="s">
        <v>412</v>
      </c>
      <c r="E236" s="50">
        <v>-67830</v>
      </c>
      <c r="F236" s="50">
        <v>0</v>
      </c>
      <c r="G236" s="50">
        <v>0</v>
      </c>
      <c r="H236" s="50">
        <v>-67830</v>
      </c>
    </row>
    <row r="237" spans="1:8" ht="15">
      <c r="A237" s="44" t="s">
        <v>262</v>
      </c>
      <c r="B237" s="29" t="s">
        <v>425</v>
      </c>
      <c r="C237" s="45" t="s">
        <v>413</v>
      </c>
      <c r="D237" s="44" t="s">
        <v>414</v>
      </c>
      <c r="E237" s="50">
        <v>-11155489</v>
      </c>
      <c r="F237" s="50">
        <v>907542</v>
      </c>
      <c r="G237" s="50">
        <v>907542</v>
      </c>
      <c r="H237" s="50">
        <v>-11155489</v>
      </c>
    </row>
    <row r="238" spans="1:8" ht="15">
      <c r="A238" s="44" t="s">
        <v>262</v>
      </c>
      <c r="B238" s="29" t="s">
        <v>425</v>
      </c>
      <c r="C238" s="45" t="s">
        <v>187</v>
      </c>
      <c r="D238" s="44" t="s">
        <v>104</v>
      </c>
      <c r="E238" s="50">
        <v>-10019</v>
      </c>
      <c r="F238" s="50">
        <v>0</v>
      </c>
      <c r="G238" s="50">
        <v>0</v>
      </c>
      <c r="H238" s="50">
        <v>-10019</v>
      </c>
    </row>
    <row r="239" spans="1:8" ht="15">
      <c r="A239" s="44" t="s">
        <v>262</v>
      </c>
      <c r="B239" s="29" t="s">
        <v>425</v>
      </c>
      <c r="C239" s="45" t="s">
        <v>120</v>
      </c>
      <c r="D239" s="44" t="s">
        <v>35</v>
      </c>
      <c r="E239" s="50">
        <v>13525178</v>
      </c>
      <c r="F239" s="50">
        <v>0</v>
      </c>
      <c r="G239" s="50">
        <v>0</v>
      </c>
      <c r="H239" s="50">
        <v>13525178</v>
      </c>
    </row>
    <row r="240" spans="1:8" ht="15">
      <c r="A240" s="44" t="s">
        <v>262</v>
      </c>
      <c r="B240" s="29" t="s">
        <v>425</v>
      </c>
      <c r="C240" s="45" t="s">
        <v>415</v>
      </c>
      <c r="D240" s="44" t="s">
        <v>416</v>
      </c>
      <c r="E240" s="50">
        <v>-80920</v>
      </c>
      <c r="F240" s="50">
        <v>0</v>
      </c>
      <c r="G240" s="50">
        <v>0</v>
      </c>
      <c r="H240" s="50">
        <v>-80920</v>
      </c>
    </row>
    <row r="241" spans="1:8" ht="15">
      <c r="A241" s="44" t="s">
        <v>262</v>
      </c>
      <c r="B241" s="29" t="s">
        <v>425</v>
      </c>
      <c r="C241" s="45" t="s">
        <v>188</v>
      </c>
      <c r="D241" s="44" t="s">
        <v>77</v>
      </c>
      <c r="E241" s="50">
        <v>2124480</v>
      </c>
      <c r="F241" s="50">
        <v>0</v>
      </c>
      <c r="G241" s="50">
        <v>0</v>
      </c>
      <c r="H241" s="50">
        <v>2124480</v>
      </c>
    </row>
    <row r="242" spans="1:8" ht="15">
      <c r="A242" s="44" t="s">
        <v>262</v>
      </c>
      <c r="B242" s="29" t="s">
        <v>425</v>
      </c>
      <c r="C242" s="45" t="s">
        <v>417</v>
      </c>
      <c r="D242" s="44" t="s">
        <v>418</v>
      </c>
      <c r="E242" s="50">
        <v>959735</v>
      </c>
      <c r="F242" s="50">
        <v>0</v>
      </c>
      <c r="G242" s="50">
        <v>0</v>
      </c>
      <c r="H242" s="50">
        <v>959735</v>
      </c>
    </row>
    <row r="243" spans="1:8" ht="15">
      <c r="A243" s="44" t="s">
        <v>262</v>
      </c>
      <c r="B243" s="29" t="s">
        <v>425</v>
      </c>
      <c r="C243" s="45" t="s">
        <v>419</v>
      </c>
      <c r="D243" s="44" t="s">
        <v>420</v>
      </c>
      <c r="E243" s="50">
        <v>-14816</v>
      </c>
      <c r="F243" s="50">
        <v>0</v>
      </c>
      <c r="G243" s="50">
        <v>0</v>
      </c>
      <c r="H243" s="50">
        <v>-14816</v>
      </c>
    </row>
    <row r="244" spans="1:8" ht="15">
      <c r="A244" s="44" t="s">
        <v>262</v>
      </c>
      <c r="B244" s="29" t="s">
        <v>425</v>
      </c>
      <c r="C244" s="45" t="s">
        <v>146</v>
      </c>
      <c r="D244" s="44" t="s">
        <v>60</v>
      </c>
      <c r="E244" s="50">
        <v>557183</v>
      </c>
      <c r="F244" s="50">
        <v>0</v>
      </c>
      <c r="G244" s="50">
        <v>0</v>
      </c>
      <c r="H244" s="50">
        <v>557183</v>
      </c>
    </row>
    <row r="245" spans="1:8" ht="15">
      <c r="A245" s="44" t="s">
        <v>262</v>
      </c>
      <c r="B245" s="29" t="s">
        <v>425</v>
      </c>
      <c r="C245" s="45" t="s">
        <v>223</v>
      </c>
      <c r="D245" s="44" t="s">
        <v>224</v>
      </c>
      <c r="E245" s="50">
        <v>-8819000</v>
      </c>
      <c r="F245" s="50">
        <v>0</v>
      </c>
      <c r="G245" s="50">
        <v>0</v>
      </c>
      <c r="H245" s="50">
        <v>-8819000</v>
      </c>
    </row>
    <row r="246" spans="1:8" ht="15">
      <c r="A246" s="44" t="s">
        <v>262</v>
      </c>
      <c r="B246" s="29" t="s">
        <v>425</v>
      </c>
      <c r="C246" s="45" t="s">
        <v>225</v>
      </c>
      <c r="D246" s="44" t="s">
        <v>226</v>
      </c>
      <c r="E246" s="50">
        <v>-3956375</v>
      </c>
      <c r="F246" s="50">
        <v>0</v>
      </c>
      <c r="G246" s="50">
        <v>0</v>
      </c>
      <c r="H246" s="50">
        <v>-3956375</v>
      </c>
    </row>
    <row r="247" spans="1:8" ht="15">
      <c r="A247" s="44" t="s">
        <v>262</v>
      </c>
      <c r="B247" s="29" t="s">
        <v>425</v>
      </c>
      <c r="C247" s="45" t="s">
        <v>189</v>
      </c>
      <c r="D247" s="44" t="s">
        <v>105</v>
      </c>
      <c r="E247" s="50">
        <v>116633</v>
      </c>
      <c r="F247" s="50">
        <v>3584129</v>
      </c>
      <c r="G247" s="50">
        <v>0</v>
      </c>
      <c r="H247" s="50">
        <v>3700762</v>
      </c>
    </row>
    <row r="248" spans="1:8" ht="15">
      <c r="A248" s="44" t="s">
        <v>262</v>
      </c>
      <c r="B248" s="29" t="s">
        <v>425</v>
      </c>
      <c r="C248" s="45" t="s">
        <v>229</v>
      </c>
      <c r="D248" s="44" t="s">
        <v>230</v>
      </c>
      <c r="E248" s="50">
        <v>126737</v>
      </c>
      <c r="F248" s="50">
        <v>0</v>
      </c>
      <c r="G248" s="50">
        <v>0</v>
      </c>
      <c r="H248" s="50">
        <v>126737</v>
      </c>
    </row>
    <row r="249" spans="1:8" ht="15">
      <c r="A249" s="44" t="s">
        <v>262</v>
      </c>
      <c r="B249" s="29" t="s">
        <v>425</v>
      </c>
      <c r="C249" s="45" t="s">
        <v>198</v>
      </c>
      <c r="D249" s="44" t="s">
        <v>194</v>
      </c>
      <c r="E249" s="50">
        <v>127180</v>
      </c>
      <c r="F249" s="50">
        <v>0</v>
      </c>
      <c r="G249" s="50">
        <v>0</v>
      </c>
      <c r="H249" s="50">
        <v>127180</v>
      </c>
    </row>
    <row r="250" spans="1:8" ht="15">
      <c r="A250" s="44" t="s">
        <v>262</v>
      </c>
      <c r="B250" s="29" t="s">
        <v>425</v>
      </c>
      <c r="C250" s="45" t="s">
        <v>421</v>
      </c>
      <c r="D250" s="44" t="s">
        <v>422</v>
      </c>
      <c r="E250" s="50">
        <v>-128520</v>
      </c>
      <c r="F250" s="50">
        <v>0</v>
      </c>
      <c r="G250" s="50">
        <v>0</v>
      </c>
      <c r="H250" s="50">
        <v>-128520</v>
      </c>
    </row>
    <row r="251" spans="1:8" ht="15">
      <c r="A251" s="44" t="s">
        <v>262</v>
      </c>
      <c r="B251" s="29" t="s">
        <v>425</v>
      </c>
      <c r="C251" s="45" t="s">
        <v>423</v>
      </c>
      <c r="D251" s="44" t="s">
        <v>424</v>
      </c>
      <c r="E251" s="50">
        <v>-14280</v>
      </c>
      <c r="F251" s="50">
        <v>0</v>
      </c>
      <c r="G251" s="50">
        <v>0</v>
      </c>
      <c r="H251" s="50">
        <v>-14280</v>
      </c>
    </row>
    <row r="252" spans="1:8" ht="15">
      <c r="A252" s="44" t="s">
        <v>262</v>
      </c>
      <c r="B252" s="29" t="s">
        <v>425</v>
      </c>
      <c r="C252" s="45" t="s">
        <v>190</v>
      </c>
      <c r="D252" s="44" t="s">
        <v>78</v>
      </c>
      <c r="E252" s="50">
        <v>6405636</v>
      </c>
      <c r="F252" s="50">
        <v>352964</v>
      </c>
      <c r="G252" s="50">
        <v>0</v>
      </c>
      <c r="H252" s="50">
        <v>6758600</v>
      </c>
    </row>
    <row r="253" spans="1:3" ht="15">
      <c r="A253" s="24"/>
      <c r="C253" s="30"/>
    </row>
    <row r="254" spans="1:3" ht="15">
      <c r="A254" s="24"/>
      <c r="C254" s="30"/>
    </row>
    <row r="255" spans="1:3" ht="15">
      <c r="A255" s="24"/>
      <c r="C255" s="30"/>
    </row>
    <row r="256" spans="1:3" ht="15">
      <c r="A256" s="24"/>
      <c r="C256" s="30"/>
    </row>
    <row r="257" spans="1:3" ht="15">
      <c r="A257" s="24"/>
      <c r="C257" s="30"/>
    </row>
    <row r="258" spans="1:3" ht="15">
      <c r="A258" s="24"/>
      <c r="C258" s="32"/>
    </row>
    <row r="259" spans="1:3" ht="15">
      <c r="A259" s="24"/>
      <c r="C259" s="30"/>
    </row>
    <row r="260" spans="1:3" ht="15">
      <c r="A260" s="24"/>
      <c r="C260" s="30"/>
    </row>
    <row r="261" spans="1:3" ht="15">
      <c r="A261" s="24"/>
      <c r="C261" s="30"/>
    </row>
    <row r="262" spans="1:3" ht="15">
      <c r="A262" s="24"/>
      <c r="C262" s="30"/>
    </row>
    <row r="263" spans="1:3" ht="15">
      <c r="A263" s="24"/>
      <c r="C263" s="30"/>
    </row>
    <row r="264" spans="1:3" ht="15">
      <c r="A264" s="24"/>
      <c r="C264" s="30"/>
    </row>
    <row r="265" spans="1:3" ht="15">
      <c r="A265" s="24"/>
      <c r="C265" s="30"/>
    </row>
    <row r="266" spans="1:3" ht="15">
      <c r="A266" s="24"/>
      <c r="C266" s="30"/>
    </row>
    <row r="267" spans="1:3" ht="15">
      <c r="A267" s="24"/>
      <c r="C267" s="30"/>
    </row>
    <row r="268" spans="1:3" ht="15">
      <c r="A268" s="24"/>
      <c r="C268" s="30"/>
    </row>
    <row r="269" spans="1:3" ht="15">
      <c r="A269" s="24"/>
      <c r="C269" s="30"/>
    </row>
    <row r="270" spans="1:3" ht="15">
      <c r="A270" s="24"/>
      <c r="C270" s="30"/>
    </row>
    <row r="271" spans="1:3" ht="15">
      <c r="A271" s="24"/>
      <c r="C271" s="30"/>
    </row>
    <row r="272" spans="1:3" ht="15">
      <c r="A272" s="24"/>
      <c r="C272" s="30"/>
    </row>
    <row r="273" spans="1:3" ht="15">
      <c r="A273" s="24"/>
      <c r="C273" s="30"/>
    </row>
    <row r="274" spans="1:3" ht="15">
      <c r="A274" s="24"/>
      <c r="C274" s="30"/>
    </row>
    <row r="275" spans="1:3" ht="15">
      <c r="A275" s="24"/>
      <c r="C275" s="30"/>
    </row>
    <row r="276" spans="1:3" ht="15">
      <c r="A276" s="24"/>
      <c r="C276" s="30"/>
    </row>
    <row r="277" spans="1:3" ht="15">
      <c r="A277" s="24"/>
      <c r="C277" s="30"/>
    </row>
    <row r="278" spans="1:3" ht="15">
      <c r="A278" s="24"/>
      <c r="C278" s="30"/>
    </row>
    <row r="279" spans="1:3" ht="15">
      <c r="A279" s="24"/>
      <c r="C279" s="30"/>
    </row>
    <row r="280" spans="1:3" ht="15">
      <c r="A280" s="24"/>
      <c r="C280" s="30"/>
    </row>
    <row r="281" spans="1:3" ht="15">
      <c r="A281" s="24"/>
      <c r="C281" s="30"/>
    </row>
    <row r="282" spans="1:3" ht="15">
      <c r="A282" s="24"/>
      <c r="C282" s="30"/>
    </row>
    <row r="283" spans="1:3" ht="15">
      <c r="A283" s="24"/>
      <c r="C283" s="30"/>
    </row>
    <row r="284" spans="1:3" ht="15">
      <c r="A284" s="24"/>
      <c r="C284" s="30"/>
    </row>
    <row r="285" spans="1:3" ht="15">
      <c r="A285" s="24"/>
      <c r="C285" s="32"/>
    </row>
    <row r="286" spans="1:3" ht="15">
      <c r="A286" s="24"/>
      <c r="C286" s="30"/>
    </row>
    <row r="287" spans="1:3" ht="15">
      <c r="A287" s="24"/>
      <c r="C287" s="30"/>
    </row>
    <row r="288" spans="1:3" ht="15">
      <c r="A288" s="24"/>
      <c r="C288" s="30"/>
    </row>
    <row r="289" spans="1:3" ht="15">
      <c r="A289" s="24"/>
      <c r="C289" s="30"/>
    </row>
    <row r="290" spans="1:3" ht="15">
      <c r="A290" s="24"/>
      <c r="C290" s="30"/>
    </row>
    <row r="291" spans="1:3" ht="15">
      <c r="A291" s="24"/>
      <c r="C291" s="30"/>
    </row>
    <row r="292" spans="1:3" ht="15">
      <c r="A292" s="24"/>
      <c r="C292" s="30"/>
    </row>
    <row r="293" spans="1:3" ht="15">
      <c r="A293" s="24"/>
      <c r="C293" s="30"/>
    </row>
    <row r="294" spans="1:3" ht="15">
      <c r="A294" s="24"/>
      <c r="C294" s="30"/>
    </row>
    <row r="295" spans="1:3" ht="15">
      <c r="A295" s="24"/>
      <c r="C295" s="30"/>
    </row>
    <row r="296" spans="1:3" ht="15">
      <c r="A296" s="24"/>
      <c r="C296" s="30"/>
    </row>
    <row r="297" spans="1:3" ht="15">
      <c r="A297" s="24"/>
      <c r="C297" s="30"/>
    </row>
    <row r="298" spans="1:3" ht="15">
      <c r="A298" s="24"/>
      <c r="C298" s="30"/>
    </row>
    <row r="299" spans="1:3" ht="15">
      <c r="A299" s="24"/>
      <c r="C299" s="32"/>
    </row>
    <row r="300" spans="1:3" ht="15">
      <c r="A300" s="24"/>
      <c r="C300" s="30"/>
    </row>
    <row r="301" spans="1:3" ht="15">
      <c r="A301" s="24"/>
      <c r="C301" s="30"/>
    </row>
    <row r="302" spans="1:3" ht="15">
      <c r="A302" s="24"/>
      <c r="C302" s="30"/>
    </row>
    <row r="303" spans="1:3" ht="15">
      <c r="A303" s="24"/>
      <c r="C303" s="30"/>
    </row>
    <row r="304" spans="1:3" ht="15">
      <c r="A304" s="24"/>
      <c r="C304" s="30"/>
    </row>
    <row r="305" spans="1:3" ht="15">
      <c r="A305" s="24"/>
      <c r="C305" s="30"/>
    </row>
    <row r="306" spans="1:3" ht="15">
      <c r="A306" s="24"/>
      <c r="C306" s="30"/>
    </row>
    <row r="307" spans="1:3" ht="15">
      <c r="A307" s="24"/>
      <c r="C307" s="30"/>
    </row>
    <row r="308" spans="1:3" ht="15">
      <c r="A308" s="24"/>
      <c r="C308" s="32"/>
    </row>
    <row r="309" spans="1:3" ht="15">
      <c r="A309" s="24"/>
      <c r="C309" s="30"/>
    </row>
    <row r="310" spans="1:3" ht="15">
      <c r="A310" s="24"/>
      <c r="C310" s="30"/>
    </row>
    <row r="311" spans="1:3" ht="15">
      <c r="A311" s="24"/>
      <c r="C311" s="30"/>
    </row>
    <row r="312" spans="1:3" ht="15">
      <c r="A312" s="24"/>
      <c r="C312" s="30"/>
    </row>
    <row r="313" spans="1:3" ht="15">
      <c r="A313" s="24"/>
      <c r="C313" s="30"/>
    </row>
    <row r="314" spans="1:3" ht="15">
      <c r="A314" s="24"/>
      <c r="C314" s="30"/>
    </row>
    <row r="315" spans="1:3" ht="15">
      <c r="A315" s="24"/>
      <c r="C315" s="30"/>
    </row>
    <row r="316" spans="1:3" ht="15">
      <c r="A316" s="24"/>
      <c r="C316" s="30"/>
    </row>
    <row r="317" spans="1:3" ht="15">
      <c r="A317" s="24"/>
      <c r="C317" s="30"/>
    </row>
    <row r="318" spans="1:3" ht="15">
      <c r="A318" s="24"/>
      <c r="C318" s="30"/>
    </row>
    <row r="319" spans="1:3" ht="15">
      <c r="A319" s="24"/>
      <c r="C319" s="30"/>
    </row>
    <row r="320" spans="1:3" ht="15">
      <c r="A320" s="24"/>
      <c r="C320" s="30"/>
    </row>
    <row r="321" spans="1:3" ht="15">
      <c r="A321" s="24"/>
      <c r="C321" s="30"/>
    </row>
    <row r="322" spans="1:3" ht="15">
      <c r="A322" s="24"/>
      <c r="C322" s="30"/>
    </row>
    <row r="323" spans="1:3" ht="15">
      <c r="A323" s="24"/>
      <c r="C323" s="30"/>
    </row>
    <row r="324" spans="1:3" ht="15">
      <c r="A324" s="24"/>
      <c r="C324" s="30"/>
    </row>
    <row r="325" spans="1:3" ht="15">
      <c r="A325" s="24"/>
      <c r="C325" s="30"/>
    </row>
    <row r="326" spans="1:3" ht="15">
      <c r="A326" s="24"/>
      <c r="C326" s="30"/>
    </row>
    <row r="327" spans="1:3" ht="15">
      <c r="A327" s="24"/>
      <c r="C327" s="32"/>
    </row>
    <row r="328" spans="1:3" ht="15">
      <c r="A328" s="24"/>
      <c r="C328" s="30"/>
    </row>
    <row r="329" spans="1:3" ht="15">
      <c r="A329" s="24"/>
      <c r="C329" s="30"/>
    </row>
    <row r="330" spans="1:3" ht="15">
      <c r="A330" s="24"/>
      <c r="C330" s="30"/>
    </row>
    <row r="331" spans="1:3" ht="15">
      <c r="A331" s="24"/>
      <c r="C331" s="30"/>
    </row>
    <row r="332" spans="1:3" ht="15">
      <c r="A332" s="24"/>
      <c r="C332" s="32"/>
    </row>
    <row r="333" spans="1:3" ht="15">
      <c r="A333" s="24"/>
      <c r="C333" s="30"/>
    </row>
    <row r="334" spans="1:3" ht="15">
      <c r="A334" s="24"/>
      <c r="C334" s="30"/>
    </row>
    <row r="335" spans="1:3" ht="15">
      <c r="A335" s="24"/>
      <c r="C335" s="30"/>
    </row>
    <row r="336" spans="1:3" ht="15">
      <c r="A336" s="24"/>
      <c r="C336" s="30"/>
    </row>
    <row r="337" spans="1:3" ht="15">
      <c r="A337" s="24"/>
      <c r="C337" s="30"/>
    </row>
    <row r="338" spans="1:3" ht="15">
      <c r="A338" s="24"/>
      <c r="C338" s="30"/>
    </row>
    <row r="339" spans="1:3" ht="15">
      <c r="A339" s="24"/>
      <c r="C339" s="30"/>
    </row>
    <row r="340" spans="1:3" ht="15">
      <c r="A340" s="24"/>
      <c r="C340" s="30"/>
    </row>
    <row r="341" spans="1:3" ht="15">
      <c r="A341" s="24"/>
      <c r="C341" s="30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2019-02-14T15:21:57Z</dcterms:modified>
  <cp:category/>
  <cp:version/>
  <cp:contentType/>
  <cp:contentStatus/>
</cp:coreProperties>
</file>